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66925"/>
  <mc:AlternateContent xmlns:mc="http://schemas.openxmlformats.org/markup-compatibility/2006">
    <mc:Choice Requires="x15">
      <x15ac:absPath xmlns:x15ac="http://schemas.microsoft.com/office/spreadsheetml/2010/11/ac" url="S:\Program Advancement\Food Systems and Program Engagement\01 FY23\02 Projects\07 FFVP Support\04 Tracking Tool\"/>
    </mc:Choice>
  </mc:AlternateContent>
  <xr:revisionPtr revIDLastSave="0" documentId="13_ncr:1_{034CB550-D2E0-496A-AD65-6F81DE2FD579}" xr6:coauthVersionLast="47" xr6:coauthVersionMax="47" xr10:uidLastSave="{00000000-0000-0000-0000-000000000000}"/>
  <bookViews>
    <workbookView xWindow="-120" yWindow="-120" windowWidth="29040" windowHeight="15720" activeTab="4" xr2:uid="{B57F3A75-5FC8-48CF-83DC-ED25F2F2B3DD}"/>
  </bookViews>
  <sheets>
    <sheet name="Overview" sheetId="1" r:id="rId1"/>
    <sheet name="Budgeting" sheetId="2" r:id="rId2"/>
    <sheet name="Education" sheetId="6" r:id="rId3"/>
    <sheet name="Frequency" sheetId="8" r:id="rId4"/>
    <sheet name="Purchases" sheetId="3" r:id="rId5"/>
  </sheets>
  <definedNames>
    <definedName name="_ftnref1" localSheetId="1">Budgeting!#REF!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3" l="1"/>
  <c r="J7" i="3" s="1"/>
  <c r="I7" i="3"/>
  <c r="H8" i="3"/>
  <c r="J8" i="3" s="1"/>
  <c r="I8" i="3"/>
  <c r="H9" i="3"/>
  <c r="I9" i="3"/>
  <c r="J9" i="3"/>
  <c r="H10" i="3"/>
  <c r="I10" i="3"/>
  <c r="J10" i="3"/>
  <c r="H11" i="3"/>
  <c r="I11" i="3"/>
  <c r="J11" i="3"/>
  <c r="H12" i="3"/>
  <c r="J12" i="3" s="1"/>
  <c r="I12" i="3"/>
  <c r="H13" i="3"/>
  <c r="J13" i="3" s="1"/>
  <c r="I13" i="3"/>
  <c r="H14" i="3"/>
  <c r="I14" i="3"/>
  <c r="J14" i="3"/>
  <c r="H15" i="3"/>
  <c r="I15" i="3"/>
  <c r="J15" i="3"/>
  <c r="H16" i="3"/>
  <c r="I16" i="3"/>
  <c r="J16" i="3"/>
  <c r="H17" i="3"/>
  <c r="I17" i="3"/>
  <c r="J17" i="3"/>
  <c r="H18" i="3"/>
  <c r="I18" i="3"/>
  <c r="J18" i="3"/>
  <c r="H19" i="3"/>
  <c r="J19" i="3" s="1"/>
  <c r="I19" i="3"/>
  <c r="H20" i="3"/>
  <c r="I20" i="3"/>
  <c r="J20" i="3"/>
  <c r="H21" i="3"/>
  <c r="I21" i="3"/>
  <c r="J21" i="3"/>
  <c r="H22" i="3"/>
  <c r="I22" i="3"/>
  <c r="J22" i="3"/>
  <c r="H23" i="3"/>
  <c r="J23" i="3" s="1"/>
  <c r="I23" i="3"/>
  <c r="H24" i="3"/>
  <c r="J24" i="3" s="1"/>
  <c r="I24" i="3"/>
  <c r="H25" i="3"/>
  <c r="I25" i="3"/>
  <c r="J25" i="3"/>
  <c r="H26" i="3"/>
  <c r="I26" i="3"/>
  <c r="J26" i="3"/>
  <c r="H27" i="3"/>
  <c r="I27" i="3"/>
  <c r="J27" i="3"/>
  <c r="H28" i="3"/>
  <c r="J28" i="3" s="1"/>
  <c r="I28" i="3"/>
  <c r="H29" i="3"/>
  <c r="J29" i="3" s="1"/>
  <c r="I29" i="3"/>
  <c r="H30" i="3"/>
  <c r="I30" i="3"/>
  <c r="J30" i="3"/>
  <c r="H31" i="3"/>
  <c r="I31" i="3"/>
  <c r="J31" i="3"/>
  <c r="H32" i="3"/>
  <c r="I32" i="3"/>
  <c r="J32" i="3"/>
  <c r="G80" i="3"/>
  <c r="I5" i="3"/>
  <c r="I6" i="3"/>
  <c r="I33" i="3"/>
  <c r="I34" i="3"/>
  <c r="I35" i="3"/>
  <c r="I36" i="3"/>
  <c r="I37" i="3"/>
  <c r="I38" i="3"/>
  <c r="I39" i="3"/>
  <c r="J39" i="3" s="1"/>
  <c r="I40" i="3"/>
  <c r="J40" i="3" s="1"/>
  <c r="I41" i="3"/>
  <c r="I42" i="3"/>
  <c r="I43" i="3"/>
  <c r="J43" i="3" s="1"/>
  <c r="I44" i="3"/>
  <c r="J44" i="3" s="1"/>
  <c r="I45" i="3"/>
  <c r="I46" i="3"/>
  <c r="I47" i="3"/>
  <c r="I48" i="3"/>
  <c r="I49" i="3"/>
  <c r="I50" i="3"/>
  <c r="I51" i="3"/>
  <c r="I52" i="3"/>
  <c r="I53" i="3"/>
  <c r="I54" i="3"/>
  <c r="J54" i="3" s="1"/>
  <c r="I55" i="3"/>
  <c r="J55" i="3" s="1"/>
  <c r="I56" i="3"/>
  <c r="J56" i="3" s="1"/>
  <c r="I57" i="3"/>
  <c r="I58" i="3"/>
  <c r="I59" i="3"/>
  <c r="J59" i="3" s="1"/>
  <c r="I60" i="3"/>
  <c r="J60" i="3" s="1"/>
  <c r="I61" i="3"/>
  <c r="I62" i="3"/>
  <c r="I63" i="3"/>
  <c r="I64" i="3"/>
  <c r="I65" i="3"/>
  <c r="I66" i="3"/>
  <c r="I67" i="3"/>
  <c r="I68" i="3"/>
  <c r="I69" i="3"/>
  <c r="J69" i="3" s="1"/>
  <c r="I70" i="3"/>
  <c r="J70" i="3" s="1"/>
  <c r="I71" i="3"/>
  <c r="J71" i="3" s="1"/>
  <c r="I72" i="3"/>
  <c r="J72" i="3" s="1"/>
  <c r="I73" i="3"/>
  <c r="I74" i="3"/>
  <c r="I75" i="3"/>
  <c r="I76" i="3"/>
  <c r="J76" i="3" s="1"/>
  <c r="I77" i="3"/>
  <c r="I78" i="3"/>
  <c r="I79" i="3"/>
  <c r="I4" i="3"/>
  <c r="H5" i="3"/>
  <c r="H6" i="3"/>
  <c r="H33" i="3"/>
  <c r="H34" i="3"/>
  <c r="J34" i="3"/>
  <c r="H35" i="3"/>
  <c r="J35" i="3"/>
  <c r="H36" i="3"/>
  <c r="J36" i="3" s="1"/>
  <c r="H37" i="3"/>
  <c r="J37" i="3"/>
  <c r="H38" i="3"/>
  <c r="J38" i="3" s="1"/>
  <c r="H39" i="3"/>
  <c r="H40" i="3"/>
  <c r="H41" i="3"/>
  <c r="H42" i="3"/>
  <c r="H43" i="3"/>
  <c r="H44" i="3"/>
  <c r="H45" i="3"/>
  <c r="H46" i="3"/>
  <c r="H47" i="3"/>
  <c r="H48" i="3"/>
  <c r="H49" i="3"/>
  <c r="H50" i="3"/>
  <c r="J50" i="3"/>
  <c r="H51" i="3"/>
  <c r="J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4" i="3"/>
  <c r="F14" i="2"/>
  <c r="N6" i="8"/>
  <c r="N7" i="8"/>
  <c r="N8" i="8"/>
  <c r="N9" i="8"/>
  <c r="N10" i="8"/>
  <c r="N11" i="8"/>
  <c r="N12" i="8"/>
  <c r="N13" i="8"/>
  <c r="N14" i="8"/>
  <c r="N15" i="8"/>
  <c r="N16" i="8"/>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48" i="8"/>
  <c r="N49" i="8"/>
  <c r="N50" i="8"/>
  <c r="N51" i="8"/>
  <c r="N52" i="8"/>
  <c r="N53" i="8"/>
  <c r="N54" i="8"/>
  <c r="N55" i="8"/>
  <c r="N5" i="8"/>
  <c r="L6" i="8"/>
  <c r="L7" i="8"/>
  <c r="L8" i="8"/>
  <c r="L9" i="8"/>
  <c r="L10" i="8"/>
  <c r="L11" i="8"/>
  <c r="L12" i="8"/>
  <c r="L13" i="8"/>
  <c r="L14" i="8"/>
  <c r="L15" i="8"/>
  <c r="L16" i="8"/>
  <c r="L17" i="8"/>
  <c r="L18" i="8"/>
  <c r="L19" i="8"/>
  <c r="L20" i="8"/>
  <c r="L21" i="8"/>
  <c r="L22" i="8"/>
  <c r="L23" i="8"/>
  <c r="L24" i="8"/>
  <c r="L25" i="8"/>
  <c r="L26" i="8"/>
  <c r="L27" i="8"/>
  <c r="L28" i="8"/>
  <c r="L29" i="8"/>
  <c r="L30" i="8"/>
  <c r="L31" i="8"/>
  <c r="L32" i="8"/>
  <c r="L33" i="8"/>
  <c r="L34" i="8"/>
  <c r="L35" i="8"/>
  <c r="L36" i="8"/>
  <c r="L37" i="8"/>
  <c r="L38" i="8"/>
  <c r="L39" i="8"/>
  <c r="L40" i="8"/>
  <c r="L41" i="8"/>
  <c r="L42" i="8"/>
  <c r="L43" i="8"/>
  <c r="L44" i="8"/>
  <c r="L45" i="8"/>
  <c r="L46" i="8"/>
  <c r="L47" i="8"/>
  <c r="L48" i="8"/>
  <c r="L49" i="8"/>
  <c r="L50" i="8"/>
  <c r="L51" i="8"/>
  <c r="L52" i="8"/>
  <c r="L53" i="8"/>
  <c r="L54" i="8"/>
  <c r="L55" i="8"/>
  <c r="L5" i="8"/>
  <c r="M56" i="8" l="1"/>
  <c r="J75" i="3"/>
  <c r="J74" i="3"/>
  <c r="J73" i="3"/>
  <c r="J67" i="3"/>
  <c r="J66" i="3"/>
  <c r="J65" i="3"/>
  <c r="J53" i="3"/>
  <c r="J52" i="3"/>
  <c r="J77" i="3"/>
  <c r="J61" i="3"/>
  <c r="J45" i="3"/>
  <c r="J57" i="3"/>
  <c r="J58" i="3"/>
  <c r="J68" i="3"/>
  <c r="J49" i="3"/>
  <c r="J64" i="3"/>
  <c r="J48" i="3"/>
  <c r="J78" i="3"/>
  <c r="J62" i="3"/>
  <c r="O56" i="8"/>
  <c r="J5" i="3"/>
  <c r="J33" i="3"/>
  <c r="J47" i="3"/>
  <c r="J46" i="3"/>
  <c r="J42" i="3"/>
  <c r="J41" i="3"/>
  <c r="J63" i="3"/>
  <c r="J79" i="3"/>
  <c r="J6" i="3"/>
  <c r="J4" i="3"/>
  <c r="J80" i="3" l="1"/>
  <c r="B7" i="2" l="1"/>
  <c r="B8" i="2"/>
  <c r="B9" i="2"/>
  <c r="B10" i="2"/>
  <c r="B11" i="2"/>
  <c r="B12" i="2"/>
  <c r="B13" i="2"/>
  <c r="B6" i="2"/>
  <c r="G17" i="2"/>
  <c r="B21" i="2" s="1"/>
  <c r="H14" i="2"/>
  <c r="F13" i="2"/>
  <c r="H13" i="2" s="1"/>
  <c r="F12" i="2"/>
  <c r="H12" i="2" s="1"/>
  <c r="F11" i="2"/>
  <c r="H11" i="2" s="1"/>
  <c r="F10" i="2"/>
  <c r="H10" i="2" s="1"/>
  <c r="F9" i="2"/>
  <c r="H9" i="2" s="1"/>
  <c r="F8" i="2"/>
  <c r="H8" i="2" s="1"/>
  <c r="F7" i="2"/>
  <c r="H7" i="2" s="1"/>
  <c r="F6" i="2"/>
  <c r="H6" i="2" s="1"/>
  <c r="I6" i="2" s="1"/>
  <c r="E17" i="2"/>
  <c r="D17" i="2"/>
  <c r="C17" i="2"/>
  <c r="I7" i="2" l="1"/>
  <c r="I8" i="2" s="1"/>
  <c r="I9" i="2" s="1"/>
  <c r="I10" i="2" s="1"/>
  <c r="I11" i="2" s="1"/>
  <c r="I12" i="2" s="1"/>
  <c r="I13" i="2" s="1"/>
  <c r="I14" i="2" s="1"/>
  <c r="H17" i="2"/>
  <c r="B23" i="2" s="1"/>
  <c r="F17" i="2"/>
  <c r="B20" i="2" l="1"/>
  <c r="B22" i="2" l="1"/>
  <c r="B17" i="2" l="1"/>
</calcChain>
</file>

<file path=xl/sharedStrings.xml><?xml version="1.0" encoding="utf-8"?>
<sst xmlns="http://schemas.openxmlformats.org/spreadsheetml/2006/main" count="86" uniqueCount="78">
  <si>
    <t>Fresh Fruit and Vegetable Program Tracking Tool</t>
  </si>
  <si>
    <t xml:space="preserve">This collection of activity tracking sheets and budgeting tool is designed to help school nutrition professionals and kitchen managers keep track of FFVP project activities to maximize program efficiencies and successes.  </t>
  </si>
  <si>
    <t>Date</t>
  </si>
  <si>
    <t>Individual Producer</t>
  </si>
  <si>
    <t>Producer Cooperative</t>
  </si>
  <si>
    <t>Farmers Market</t>
  </si>
  <si>
    <t>Distributor</t>
  </si>
  <si>
    <t>Purchasing Cooperative</t>
  </si>
  <si>
    <t>Other</t>
  </si>
  <si>
    <t>Local (Y/N)</t>
  </si>
  <si>
    <t>Monday</t>
  </si>
  <si>
    <t>Tuesday</t>
  </si>
  <si>
    <t>Wednesday</t>
  </si>
  <si>
    <t>Thursday</t>
  </si>
  <si>
    <t>Friday</t>
  </si>
  <si>
    <t xml:space="preserve">Description of Activity </t>
  </si>
  <si>
    <t>Allocation Amount:</t>
  </si>
  <si>
    <t>Fruit &amp; Vegetable Costs</t>
  </si>
  <si>
    <t>Labor Costs</t>
  </si>
  <si>
    <t>Small Supplies/Other</t>
  </si>
  <si>
    <t>Total</t>
  </si>
  <si>
    <t>Totals</t>
  </si>
  <si>
    <t>Month</t>
  </si>
  <si>
    <t>Total Remaining Funds</t>
  </si>
  <si>
    <t>October</t>
  </si>
  <si>
    <t>November</t>
  </si>
  <si>
    <t>December</t>
  </si>
  <si>
    <t>January</t>
  </si>
  <si>
    <t>February</t>
  </si>
  <si>
    <t>May</t>
  </si>
  <si>
    <t>- Funds Spent</t>
  </si>
  <si>
    <t>- Adminstrative Costs</t>
  </si>
  <si>
    <t xml:space="preserve">Monthly Allocation </t>
  </si>
  <si>
    <t>Total Costs (w/o Admin)</t>
  </si>
  <si>
    <t>March</t>
  </si>
  <si>
    <t>April</t>
  </si>
  <si>
    <t>June (if necessary)</t>
  </si>
  <si>
    <t>Supplier Name</t>
  </si>
  <si>
    <t>Admin Costs (&lt; or =10%)</t>
  </si>
  <si>
    <t>FFVP  Purchases</t>
  </si>
  <si>
    <t>Item Name/Description</t>
  </si>
  <si>
    <t>Farmer Visit</t>
  </si>
  <si>
    <t>Nutrition Education Field Trip</t>
  </si>
  <si>
    <t xml:space="preserve">Student Taste Test </t>
  </si>
  <si>
    <t>School Garden Activity</t>
  </si>
  <si>
    <t>In-class Activity/Handout</t>
  </si>
  <si>
    <t>FFVP Budgeting Tool</t>
  </si>
  <si>
    <t>FFVP Educational Activities</t>
  </si>
  <si>
    <t>Supplier Type (Select One)</t>
  </si>
  <si>
    <t>Activity Type (Select One)</t>
  </si>
  <si>
    <t xml:space="preserve">Schools must serve the fresh fruits and vegetables outside the National School Lunch Program and School Breakfast Program meal service times. </t>
  </si>
  <si>
    <t>Schools may select the type of produce served, decide the number of days per week to serve the produce (though schools are strongly encouraged to serve a minimum of two days per week).</t>
  </si>
  <si>
    <t>Because the intent of the FFVP is to introduce children to new and different fresh fruits and vegetables, the produce must be served in a way that it is easily identifiable</t>
  </si>
  <si>
    <t>Schools are required to include nutrition education and enrichment activities with the snack service. Nutrition education and enrichment activities may include information about a specific fruit or vegetable, food safety, preparing fresh fruits and vegetables for eating, or manners.</t>
  </si>
  <si>
    <r>
      <rPr>
        <b/>
        <sz val="12"/>
        <rFont val="Georgia"/>
        <family val="1"/>
      </rPr>
      <t xml:space="preserve">Pear-fection Requirements: </t>
    </r>
    <r>
      <rPr>
        <sz val="12"/>
        <rFont val="Georgia"/>
        <family val="1"/>
      </rPr>
      <t xml:space="preserve">For more information click </t>
    </r>
    <r>
      <rPr>
        <b/>
        <sz val="12"/>
        <rFont val="Georgia"/>
        <family val="1"/>
      </rPr>
      <t>here</t>
    </r>
    <r>
      <rPr>
        <sz val="12"/>
        <rFont val="Georgia"/>
        <family val="1"/>
      </rPr>
      <t>.</t>
    </r>
  </si>
  <si>
    <r>
      <t xml:space="preserve">FFVP Requirements: </t>
    </r>
    <r>
      <rPr>
        <sz val="12"/>
        <rFont val="Georgia"/>
        <family val="1"/>
      </rPr>
      <t>For more information click</t>
    </r>
    <r>
      <rPr>
        <b/>
        <sz val="12"/>
        <rFont val="Georgia"/>
        <family val="1"/>
      </rPr>
      <t xml:space="preserve"> here. </t>
    </r>
  </si>
  <si>
    <t>Week of</t>
  </si>
  <si>
    <t>FFVP Produce</t>
  </si>
  <si>
    <t>Local Produce</t>
  </si>
  <si>
    <t>Number of Students</t>
  </si>
  <si>
    <t>Total/mo</t>
  </si>
  <si>
    <t>School:</t>
  </si>
  <si>
    <t>FFVP  Service Frequency</t>
  </si>
  <si>
    <r>
      <t xml:space="preserve">Sheet 2: FFVP Budgeting Tool </t>
    </r>
    <r>
      <rPr>
        <b/>
        <sz val="12"/>
        <rFont val="Georgia"/>
        <family val="1"/>
      </rPr>
      <t xml:space="preserve">- </t>
    </r>
    <r>
      <rPr>
        <sz val="12"/>
        <rFont val="Georgia"/>
        <family val="1"/>
      </rPr>
      <t>use this to track your budget throughout the year</t>
    </r>
  </si>
  <si>
    <r>
      <t xml:space="preserve">Sheet 3: Educational Activities </t>
    </r>
    <r>
      <rPr>
        <b/>
        <sz val="12"/>
        <rFont val="Georgia"/>
        <family val="1"/>
      </rPr>
      <t xml:space="preserve">- </t>
    </r>
    <r>
      <rPr>
        <sz val="12"/>
        <rFont val="Georgia"/>
        <family val="1"/>
      </rPr>
      <t>record your education activities here</t>
    </r>
  </si>
  <si>
    <t>Total Served</t>
  </si>
  <si>
    <t>Total Local</t>
  </si>
  <si>
    <r>
      <t xml:space="preserve">Sheet 4: FFVP and Local Local  Frequency </t>
    </r>
    <r>
      <rPr>
        <b/>
        <sz val="12"/>
        <rFont val="Georgia"/>
        <family val="1"/>
      </rPr>
      <t>-</t>
    </r>
    <r>
      <rPr>
        <sz val="12"/>
        <rFont val="Georgia"/>
        <family val="1"/>
      </rPr>
      <t xml:space="preserve"> click the checkbox for each day you serve FFVP (NOTE: if you serve local, click the box under "Local" and not FFVP)</t>
    </r>
  </si>
  <si>
    <t>Expense Type</t>
  </si>
  <si>
    <t>Fruit/Veg $ Amt</t>
  </si>
  <si>
    <t>Equip $ Amt</t>
  </si>
  <si>
    <t>Amount Spent</t>
  </si>
  <si>
    <r>
      <t xml:space="preserve">Sheet 5: Purchases </t>
    </r>
    <r>
      <rPr>
        <b/>
        <sz val="12"/>
        <rFont val="Georgia"/>
        <family val="1"/>
      </rPr>
      <t xml:space="preserve">- </t>
    </r>
    <r>
      <rPr>
        <sz val="12"/>
        <rFont val="Georgia"/>
        <family val="1"/>
      </rPr>
      <t>enter information about your FFVP purchases here</t>
    </r>
  </si>
  <si>
    <t>UPDATES: All formulas and non-fillable cells locked</t>
  </si>
  <si>
    <r>
      <t xml:space="preserve">Budgeting - </t>
    </r>
    <r>
      <rPr>
        <sz val="12"/>
        <rFont val="Georgia"/>
        <family val="1"/>
      </rPr>
      <t>Enter allocation amount and expenses, formulas will figure totals</t>
    </r>
  </si>
  <si>
    <r>
      <t xml:space="preserve">Frequency - </t>
    </r>
    <r>
      <rPr>
        <sz val="12"/>
        <rFont val="Georgia"/>
        <family val="1"/>
      </rPr>
      <t xml:space="preserve">automated tracking of servings/wk (click local produce </t>
    </r>
    <r>
      <rPr>
        <b/>
        <sz val="12"/>
        <rFont val="Georgia"/>
        <family val="1"/>
      </rPr>
      <t xml:space="preserve">OR </t>
    </r>
    <r>
      <rPr>
        <sz val="12"/>
        <rFont val="Georgia"/>
        <family val="1"/>
      </rPr>
      <t>FFVP produce for each service</t>
    </r>
  </si>
  <si>
    <r>
      <t xml:space="preserve">Purchases - </t>
    </r>
    <r>
      <rPr>
        <sz val="12"/>
        <rFont val="Georgia"/>
        <family val="1"/>
      </rPr>
      <t>Expense Type added (F/V or Equipment), formulas are included to track local purchases and total spent</t>
    </r>
  </si>
  <si>
    <t>% Funds Spent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</si>
</sst>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44" formatCode="_(&quot;$&quot;* #,##0.00_);_(&quot;$&quot;* \(#,##0.00\);_(&quot;$&quot;* &quot;-&quot;??_);_(@_)"/>
    <numFmt numFmtId="43" formatCode="_(* #,##0.00_);_(* \(#,##0.00\);_(* &quot;-&quot;??_);_(@_)"/>
    <numFmt numFmtId="164" formatCode="&quot;$&quot;#,##0.00"/>
    <numFmt numFmtId="165" formatCode="#,##0.00;[Red]#,##0.00"/>
    <numFmt numFmtId="166" formatCode="mm/dd/yy;@"/>
  </numFmts>
  <fonts count="19" x14ac:knownFonts="1">
    <font>
      <sz val="11"/>
      <color theme="1"/>
      <name val="Calibri"/>
      <family val="2"/>
      <scheme val="minor"/>
    </font>
    <font>
      <sz val="11"/>
      <color theme="1"/>
      <name val="Georgia"/>
      <family val="1"/>
    </font>
    <font>
      <b/>
      <sz val="12"/>
      <name val="Georgia"/>
      <family val="1"/>
    </font>
    <font>
      <sz val="12"/>
      <name val="Georgia"/>
      <family val="1"/>
    </font>
    <font>
      <sz val="12"/>
      <color theme="1"/>
      <name val="Georgia"/>
      <family val="1"/>
    </font>
    <font>
      <sz val="12"/>
      <color rgb="FF000000"/>
      <name val="Georgia"/>
      <family val="1"/>
    </font>
    <font>
      <b/>
      <sz val="11"/>
      <color theme="1"/>
      <name val="Georgia"/>
      <family val="1"/>
    </font>
    <font>
      <sz val="12"/>
      <color theme="1"/>
      <name val="Calibri"/>
      <family val="2"/>
      <scheme val="minor"/>
    </font>
    <font>
      <b/>
      <sz val="12"/>
      <color theme="1"/>
      <name val="Georgia"/>
      <family val="1"/>
    </font>
    <font>
      <sz val="10"/>
      <name val="Arial"/>
      <family val="2"/>
    </font>
    <font>
      <u/>
      <sz val="11"/>
      <color theme="10"/>
      <name val="Calibri"/>
      <family val="2"/>
      <scheme val="minor"/>
    </font>
    <font>
      <sz val="16"/>
      <color theme="1"/>
      <name val="Georgia"/>
      <family val="1"/>
    </font>
    <font>
      <b/>
      <sz val="14"/>
      <color theme="1"/>
      <name val="Georgia"/>
      <family val="1"/>
    </font>
    <font>
      <b/>
      <sz val="14"/>
      <name val="Georgia"/>
      <family val="1"/>
    </font>
    <font>
      <sz val="14"/>
      <color theme="1"/>
      <name val="Georgia"/>
      <family val="1"/>
    </font>
    <font>
      <b/>
      <sz val="12"/>
      <color theme="9" tint="-0.249977111117893"/>
      <name val="Georgia"/>
      <family val="1"/>
    </font>
    <font>
      <b/>
      <sz val="12"/>
      <color theme="7" tint="-0.249977111117893"/>
      <name val="Georgia"/>
      <family val="1"/>
    </font>
    <font>
      <b/>
      <sz val="12"/>
      <color theme="4" tint="-0.249977111117893"/>
      <name val="Georgia"/>
      <family val="1"/>
    </font>
    <font>
      <b/>
      <sz val="12"/>
      <color rgb="FF92D050"/>
      <name val="Georgia"/>
      <family val="1"/>
    </font>
  </fonts>
  <fills count="11">
    <fill>
      <patternFill patternType="none"/>
    </fill>
    <fill>
      <patternFill patternType="gray125"/>
    </fill>
    <fill>
      <patternFill patternType="solid">
        <fgColor rgb="FFDADADA"/>
      </patternFill>
    </fill>
    <fill>
      <patternFill patternType="solid">
        <fgColor theme="9" tint="0.39997558519241921"/>
        <bgColor indexed="64"/>
      </patternFill>
    </fill>
    <fill>
      <patternFill patternType="solid">
        <fgColor theme="0"/>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7" tint="0.39997558519241921"/>
        <bgColor indexed="64"/>
      </patternFill>
    </fill>
  </fills>
  <borders count="35">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top style="thin">
        <color rgb="FF000000"/>
      </top>
      <bottom/>
      <diagonal/>
    </border>
    <border>
      <left style="thin">
        <color rgb="FF000000"/>
      </left>
      <right/>
      <top style="thin">
        <color rgb="FF000000"/>
      </top>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bottom/>
      <diagonal/>
    </border>
    <border>
      <left style="medium">
        <color indexed="64"/>
      </left>
      <right/>
      <top style="thin">
        <color auto="1"/>
      </top>
      <bottom/>
      <diagonal/>
    </border>
    <border>
      <left style="medium">
        <color indexed="64"/>
      </left>
      <right/>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0" fontId="9" fillId="0" borderId="0"/>
    <xf numFmtId="43" fontId="9" fillId="0" borderId="0" applyFont="0" applyFill="0" applyBorder="0" applyAlignment="0" applyProtection="0"/>
    <xf numFmtId="44" fontId="9" fillId="0" borderId="0" applyFont="0" applyFill="0" applyBorder="0" applyAlignment="0" applyProtection="0"/>
    <xf numFmtId="0" fontId="10" fillId="0" borderId="0" applyNumberFormat="0" applyFill="0" applyBorder="0" applyAlignment="0" applyProtection="0"/>
  </cellStyleXfs>
  <cellXfs count="141">
    <xf numFmtId="0" fontId="0" fillId="0" borderId="0" xfId="0"/>
    <xf numFmtId="0" fontId="4" fillId="0" borderId="0" xfId="0" applyFont="1" applyAlignment="1">
      <alignment horizontal="centerContinuous" vertical="center"/>
    </xf>
    <xf numFmtId="0" fontId="14" fillId="0" borderId="0" xfId="0" applyFont="1" applyAlignment="1">
      <alignment vertical="center"/>
    </xf>
    <xf numFmtId="0" fontId="4" fillId="0" borderId="0" xfId="0" applyFont="1" applyAlignment="1">
      <alignment vertical="center"/>
    </xf>
    <xf numFmtId="0" fontId="1" fillId="0" borderId="0" xfId="0" applyFont="1" applyAlignment="1">
      <alignment vertical="center"/>
    </xf>
    <xf numFmtId="0" fontId="3" fillId="0" borderId="0" xfId="0" applyFont="1" applyAlignment="1">
      <alignment horizontal="left" vertical="center" wrapText="1"/>
    </xf>
    <xf numFmtId="0" fontId="2" fillId="0" borderId="0" xfId="0" applyFont="1" applyAlignment="1">
      <alignment horizontal="left" vertical="center" wrapText="1"/>
    </xf>
    <xf numFmtId="0" fontId="3" fillId="0" borderId="0" xfId="0" applyFont="1" applyAlignment="1">
      <alignment vertical="center" wrapText="1"/>
    </xf>
    <xf numFmtId="0" fontId="8" fillId="0" borderId="0" xfId="0" applyFont="1" applyAlignment="1">
      <alignment vertical="center"/>
    </xf>
    <xf numFmtId="0" fontId="3" fillId="0" borderId="0" xfId="4" applyFont="1" applyAlignment="1">
      <alignment vertical="center"/>
    </xf>
    <xf numFmtId="0" fontId="2" fillId="0" borderId="0" xfId="4" applyFont="1" applyAlignment="1">
      <alignment vertical="center"/>
    </xf>
    <xf numFmtId="0" fontId="2" fillId="3"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0" borderId="0" xfId="0" applyFont="1" applyAlignment="1">
      <alignment horizontal="left" vertical="center"/>
    </xf>
    <xf numFmtId="0" fontId="6" fillId="0" borderId="5" xfId="0" applyFont="1" applyBorder="1" applyAlignment="1">
      <alignment horizontal="center" vertical="center" wrapText="1"/>
    </xf>
    <xf numFmtId="165" fontId="6" fillId="0" borderId="6" xfId="0" applyNumberFormat="1" applyFont="1" applyBorder="1" applyAlignment="1">
      <alignment horizontal="center" vertical="center" wrapText="1"/>
    </xf>
    <xf numFmtId="0" fontId="1" fillId="0" borderId="0" xfId="0" applyFont="1" applyAlignment="1">
      <alignment vertical="center" wrapText="1"/>
    </xf>
    <xf numFmtId="0" fontId="11" fillId="0" borderId="0" xfId="0" applyFont="1" applyAlignment="1">
      <alignment horizontal="left" vertical="center"/>
    </xf>
    <xf numFmtId="0" fontId="1" fillId="0" borderId="0" xfId="0" applyFont="1" applyAlignment="1">
      <alignment horizontal="right" vertical="center"/>
    </xf>
    <xf numFmtId="164" fontId="1" fillId="0" borderId="0" xfId="0" applyNumberFormat="1" applyFont="1" applyAlignment="1">
      <alignment horizontal="right" vertical="center"/>
    </xf>
    <xf numFmtId="164" fontId="1" fillId="0" borderId="0" xfId="0" applyNumberFormat="1" applyFont="1" applyAlignment="1">
      <alignment vertical="center"/>
    </xf>
    <xf numFmtId="0" fontId="6" fillId="0" borderId="0" xfId="0" applyFont="1" applyAlignment="1">
      <alignment vertical="center"/>
    </xf>
    <xf numFmtId="0" fontId="4" fillId="0" borderId="3" xfId="0" applyFont="1" applyBorder="1" applyAlignment="1">
      <alignment vertical="center"/>
    </xf>
    <xf numFmtId="164" fontId="4" fillId="0" borderId="3" xfId="0" applyNumberFormat="1" applyFont="1" applyBorder="1" applyAlignment="1">
      <alignment vertical="center"/>
    </xf>
    <xf numFmtId="7" fontId="8" fillId="0" borderId="3" xfId="0" applyNumberFormat="1" applyFont="1" applyBorder="1" applyAlignment="1">
      <alignment horizontal="right" vertical="center"/>
    </xf>
    <xf numFmtId="164" fontId="4" fillId="4" borderId="3" xfId="0" applyNumberFormat="1" applyFont="1" applyFill="1" applyBorder="1" applyAlignment="1">
      <alignment horizontal="right" vertical="center"/>
    </xf>
    <xf numFmtId="164" fontId="4" fillId="0" borderId="3" xfId="0" applyNumberFormat="1" applyFont="1" applyBorder="1" applyAlignment="1">
      <alignment horizontal="right" vertical="center"/>
    </xf>
    <xf numFmtId="7" fontId="4" fillId="0" borderId="4" xfId="0" applyNumberFormat="1" applyFont="1" applyBorder="1" applyAlignment="1">
      <alignment vertical="center"/>
    </xf>
    <xf numFmtId="0" fontId="8" fillId="0" borderId="3" xfId="0" applyFont="1" applyBorder="1" applyAlignment="1">
      <alignment vertical="center"/>
    </xf>
    <xf numFmtId="164" fontId="8" fillId="0" borderId="3" xfId="0" applyNumberFormat="1" applyFont="1" applyBorder="1" applyAlignment="1">
      <alignment horizontal="right" vertical="center"/>
    </xf>
    <xf numFmtId="49" fontId="8" fillId="0" borderId="3" xfId="0" applyNumberFormat="1" applyFont="1" applyBorder="1" applyAlignment="1">
      <alignment vertical="center"/>
    </xf>
    <xf numFmtId="49" fontId="8" fillId="0" borderId="7" xfId="0" applyNumberFormat="1" applyFont="1" applyBorder="1" applyAlignment="1">
      <alignment vertical="center"/>
    </xf>
    <xf numFmtId="0" fontId="4" fillId="0" borderId="7" xfId="0" applyFont="1" applyBorder="1" applyAlignment="1">
      <alignment vertical="center"/>
    </xf>
    <xf numFmtId="7" fontId="4" fillId="0" borderId="8" xfId="0" applyNumberFormat="1" applyFont="1" applyBorder="1" applyAlignment="1">
      <alignment vertical="center"/>
    </xf>
    <xf numFmtId="0" fontId="8" fillId="0" borderId="0" xfId="0" applyFont="1" applyAlignment="1">
      <alignment horizontal="right" vertical="center"/>
    </xf>
    <xf numFmtId="0" fontId="14" fillId="0" borderId="0" xfId="0" applyFont="1" applyAlignment="1">
      <alignment horizontal="left" vertical="center"/>
    </xf>
    <xf numFmtId="166" fontId="4" fillId="0" borderId="0" xfId="0" applyNumberFormat="1" applyFont="1" applyAlignment="1">
      <alignment horizontal="left" vertical="center"/>
    </xf>
    <xf numFmtId="166" fontId="2" fillId="0" borderId="0" xfId="0" applyNumberFormat="1" applyFont="1" applyAlignment="1">
      <alignment horizontal="left" vertical="center" wrapText="1"/>
    </xf>
    <xf numFmtId="166" fontId="4" fillId="0" borderId="2" xfId="0" applyNumberFormat="1" applyFont="1" applyBorder="1" applyAlignment="1">
      <alignment horizontal="left" vertical="center" wrapText="1"/>
    </xf>
    <xf numFmtId="0" fontId="4" fillId="0" borderId="2" xfId="0" applyFont="1" applyBorder="1" applyAlignment="1">
      <alignment horizontal="left" vertical="center" wrapText="1"/>
    </xf>
    <xf numFmtId="0" fontId="4" fillId="0" borderId="2" xfId="0" applyFont="1" applyBorder="1" applyAlignment="1">
      <alignment horizontal="left" vertical="center"/>
    </xf>
    <xf numFmtId="166" fontId="4" fillId="0" borderId="0" xfId="0" applyNumberFormat="1" applyFont="1" applyAlignment="1">
      <alignment vertical="center"/>
    </xf>
    <xf numFmtId="166" fontId="2" fillId="0" borderId="0" xfId="4" applyNumberFormat="1" applyFont="1" applyAlignment="1">
      <alignment vertical="center"/>
    </xf>
    <xf numFmtId="166" fontId="3" fillId="0" borderId="0" xfId="0" applyNumberFormat="1" applyFont="1" applyAlignment="1">
      <alignment horizontal="left" vertical="center"/>
    </xf>
    <xf numFmtId="166" fontId="3" fillId="0" borderId="0" xfId="4" applyNumberFormat="1" applyFont="1" applyAlignment="1">
      <alignment vertical="center"/>
    </xf>
    <xf numFmtId="0" fontId="3" fillId="0" borderId="2" xfId="0" applyFont="1" applyBorder="1" applyAlignment="1">
      <alignment horizontal="center" vertical="center" wrapText="1"/>
    </xf>
    <xf numFmtId="0" fontId="4" fillId="0" borderId="0" xfId="0" applyFont="1" applyAlignment="1">
      <alignment horizontal="center" vertical="center"/>
    </xf>
    <xf numFmtId="0" fontId="7" fillId="0" borderId="0" xfId="0" applyFont="1" applyAlignment="1">
      <alignment vertical="center"/>
    </xf>
    <xf numFmtId="0" fontId="2" fillId="0" borderId="0" xfId="0" applyFont="1" applyAlignment="1">
      <alignment horizontal="center" vertical="center"/>
    </xf>
    <xf numFmtId="0" fontId="2" fillId="0" borderId="10" xfId="0" applyFont="1" applyBorder="1" applyAlignment="1">
      <alignment horizontal="center" vertical="center" wrapText="1"/>
    </xf>
    <xf numFmtId="0" fontId="1" fillId="0" borderId="10" xfId="0" applyFont="1" applyBorder="1" applyAlignment="1">
      <alignment vertical="center"/>
    </xf>
    <xf numFmtId="0" fontId="7" fillId="0" borderId="10" xfId="0" applyFont="1" applyBorder="1" applyAlignment="1">
      <alignment vertical="center"/>
    </xf>
    <xf numFmtId="0" fontId="2" fillId="0" borderId="2" xfId="0" applyFont="1" applyBorder="1" applyAlignment="1">
      <alignment horizontal="center" vertical="center"/>
    </xf>
    <xf numFmtId="164" fontId="2" fillId="3" borderId="1" xfId="0" applyNumberFormat="1" applyFont="1" applyFill="1" applyBorder="1" applyAlignment="1">
      <alignment horizontal="center" vertical="center" wrapText="1"/>
    </xf>
    <xf numFmtId="0" fontId="2" fillId="0" borderId="0" xfId="0" applyFont="1" applyAlignment="1">
      <alignment horizontal="center" vertical="center" wrapText="1"/>
    </xf>
    <xf numFmtId="166" fontId="1" fillId="0" borderId="0" xfId="0" applyNumberFormat="1" applyFont="1" applyAlignment="1">
      <alignment vertical="center"/>
    </xf>
    <xf numFmtId="166" fontId="2" fillId="3" borderId="1" xfId="0" applyNumberFormat="1" applyFont="1" applyFill="1" applyBorder="1" applyAlignment="1">
      <alignment horizontal="center" vertical="center" wrapText="1"/>
    </xf>
    <xf numFmtId="0" fontId="1" fillId="0" borderId="0" xfId="0" applyFont="1" applyAlignment="1">
      <alignment horizontal="center" vertical="center" wrapText="1"/>
    </xf>
    <xf numFmtId="0" fontId="2" fillId="0" borderId="9" xfId="0" applyFont="1" applyBorder="1" applyAlignment="1">
      <alignment horizontal="center" vertical="center" wrapText="1"/>
    </xf>
    <xf numFmtId="164" fontId="2" fillId="2" borderId="2" xfId="0" applyNumberFormat="1" applyFont="1" applyFill="1" applyBorder="1" applyAlignment="1">
      <alignment horizontal="center" vertical="center" wrapText="1"/>
    </xf>
    <xf numFmtId="0" fontId="14" fillId="0" borderId="0" xfId="0" applyFont="1" applyAlignment="1">
      <alignment horizontal="center" vertical="center"/>
    </xf>
    <xf numFmtId="0" fontId="8" fillId="3" borderId="18"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19" xfId="0" applyFont="1" applyFill="1" applyBorder="1" applyAlignment="1">
      <alignment horizontal="center" vertical="center"/>
    </xf>
    <xf numFmtId="0" fontId="8" fillId="5" borderId="18"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19" xfId="0" applyFont="1" applyFill="1" applyBorder="1" applyAlignment="1">
      <alignment horizontal="center" vertical="center"/>
    </xf>
    <xf numFmtId="0" fontId="8" fillId="0" borderId="0" xfId="0" applyFont="1" applyAlignment="1">
      <alignment horizontal="center" vertical="center"/>
    </xf>
    <xf numFmtId="166" fontId="8" fillId="0" borderId="4" xfId="0" applyNumberFormat="1" applyFont="1" applyBorder="1" applyAlignment="1">
      <alignment horizontal="center" vertical="center"/>
    </xf>
    <xf numFmtId="166" fontId="4" fillId="0" borderId="9" xfId="0" applyNumberFormat="1" applyFont="1" applyBorder="1" applyAlignment="1">
      <alignment vertical="center"/>
    </xf>
    <xf numFmtId="164" fontId="5" fillId="0" borderId="29" xfId="0" applyNumberFormat="1" applyFont="1" applyBorder="1" applyAlignment="1">
      <alignment horizontal="right" vertical="center" wrapText="1"/>
    </xf>
    <xf numFmtId="164" fontId="1" fillId="0" borderId="3" xfId="0" applyNumberFormat="1" applyFont="1" applyBorder="1" applyAlignment="1">
      <alignment vertical="center"/>
    </xf>
    <xf numFmtId="164" fontId="7" fillId="0" borderId="0" xfId="0" applyNumberFormat="1" applyFont="1" applyAlignment="1">
      <alignment horizontal="right" vertical="center"/>
    </xf>
    <xf numFmtId="164" fontId="4" fillId="0" borderId="2" xfId="0" applyNumberFormat="1" applyFont="1" applyBorder="1" applyAlignment="1">
      <alignment horizontal="right" vertical="center" wrapText="1"/>
    </xf>
    <xf numFmtId="164" fontId="7" fillId="0" borderId="10" xfId="0" applyNumberFormat="1" applyFont="1" applyBorder="1" applyAlignment="1">
      <alignment horizontal="right" vertical="center"/>
    </xf>
    <xf numFmtId="164" fontId="2" fillId="0" borderId="0" xfId="0" applyNumberFormat="1" applyFont="1" applyAlignment="1">
      <alignment horizontal="center" vertical="center" wrapText="1"/>
    </xf>
    <xf numFmtId="164" fontId="4" fillId="0" borderId="0" xfId="0" applyNumberFormat="1" applyFont="1" applyAlignment="1">
      <alignment vertical="center"/>
    </xf>
    <xf numFmtId="164" fontId="4" fillId="0" borderId="3" xfId="0" applyNumberFormat="1" applyFont="1" applyBorder="1" applyAlignment="1" applyProtection="1">
      <alignment vertical="center"/>
      <protection locked="0"/>
    </xf>
    <xf numFmtId="164" fontId="4" fillId="4" borderId="3" xfId="0" applyNumberFormat="1" applyFont="1" applyFill="1" applyBorder="1" applyAlignment="1" applyProtection="1">
      <alignment vertical="center"/>
      <protection locked="0"/>
    </xf>
    <xf numFmtId="164" fontId="8" fillId="0" borderId="3" xfId="0" applyNumberFormat="1" applyFont="1" applyBorder="1" applyAlignment="1" applyProtection="1">
      <alignment horizontal="right" vertical="center"/>
      <protection locked="0"/>
    </xf>
    <xf numFmtId="166" fontId="4" fillId="0" borderId="4" xfId="0" applyNumberFormat="1" applyFont="1" applyBorder="1" applyAlignment="1" applyProtection="1">
      <alignment horizontal="left" vertical="center"/>
      <protection locked="0"/>
    </xf>
    <xf numFmtId="0" fontId="4" fillId="0" borderId="18" xfId="0" applyFont="1" applyBorder="1" applyAlignment="1" applyProtection="1">
      <alignment vertical="center"/>
      <protection locked="0"/>
      <extLst>
        <ext xmlns:xfpb="http://schemas.microsoft.com/office/spreadsheetml/2022/featurepropertybag" uri="{C7286773-470A-42A8-94C5-96B5CB345126}">
          <xfpb:xfComplement i="0"/>
        </ext>
      </extLst>
    </xf>
    <xf numFmtId="0" fontId="4" fillId="0" borderId="3" xfId="0" applyFont="1" applyBorder="1" applyAlignment="1" applyProtection="1">
      <alignment vertical="center"/>
      <protection locked="0"/>
      <extLst>
        <ext xmlns:xfpb="http://schemas.microsoft.com/office/spreadsheetml/2022/featurepropertybag" uri="{C7286773-470A-42A8-94C5-96B5CB345126}">
          <xfpb:xfComplement i="0"/>
        </ext>
      </extLst>
    </xf>
    <xf numFmtId="0" fontId="4" fillId="0" borderId="19" xfId="0" applyFont="1" applyBorder="1" applyAlignment="1" applyProtection="1">
      <alignment vertical="center"/>
      <protection locked="0"/>
      <extLst>
        <ext xmlns:xfpb="http://schemas.microsoft.com/office/spreadsheetml/2022/featurepropertybag" uri="{C7286773-470A-42A8-94C5-96B5CB345126}">
          <xfpb:xfComplement i="0"/>
        </ext>
      </extLst>
    </xf>
    <xf numFmtId="166" fontId="4" fillId="0" borderId="4" xfId="0" applyNumberFormat="1" applyFont="1" applyBorder="1" applyAlignment="1" applyProtection="1">
      <alignment vertical="center"/>
      <protection locked="0"/>
    </xf>
    <xf numFmtId="0" fontId="4" fillId="0" borderId="20" xfId="0" applyFont="1" applyBorder="1" applyAlignment="1" applyProtection="1">
      <alignment vertical="center"/>
      <protection locked="0"/>
      <extLst>
        <ext xmlns:xfpb="http://schemas.microsoft.com/office/spreadsheetml/2022/featurepropertybag" uri="{C7286773-470A-42A8-94C5-96B5CB345126}">
          <xfpb:xfComplement i="0"/>
        </ext>
      </extLst>
    </xf>
    <xf numFmtId="0" fontId="4" fillId="0" borderId="21" xfId="0" applyFont="1" applyBorder="1" applyAlignment="1" applyProtection="1">
      <alignment vertical="center"/>
      <protection locked="0"/>
      <extLst>
        <ext xmlns:xfpb="http://schemas.microsoft.com/office/spreadsheetml/2022/featurepropertybag" uri="{C7286773-470A-42A8-94C5-96B5CB345126}">
          <xfpb:xfComplement i="0"/>
        </ext>
      </extLst>
    </xf>
    <xf numFmtId="0" fontId="4" fillId="0" borderId="22" xfId="0" applyFont="1" applyBorder="1" applyAlignment="1" applyProtection="1">
      <alignment vertical="center"/>
      <protection locked="0"/>
      <extLst>
        <ext xmlns:xfpb="http://schemas.microsoft.com/office/spreadsheetml/2022/featurepropertybag" uri="{C7286773-470A-42A8-94C5-96B5CB345126}">
          <xfpb:xfComplement i="0"/>
        </ext>
      </extLst>
    </xf>
    <xf numFmtId="166" fontId="5" fillId="0" borderId="29" xfId="0" applyNumberFormat="1" applyFont="1" applyBorder="1" applyAlignment="1" applyProtection="1">
      <alignment horizontal="left" vertical="center" wrapText="1"/>
      <protection locked="0"/>
    </xf>
    <xf numFmtId="166" fontId="5" fillId="0" borderId="3" xfId="0" applyNumberFormat="1" applyFont="1" applyBorder="1" applyAlignment="1" applyProtection="1">
      <alignment horizontal="left" vertical="center" wrapText="1"/>
      <protection locked="0"/>
    </xf>
    <xf numFmtId="164" fontId="5" fillId="0" borderId="3" xfId="0" applyNumberFormat="1" applyFont="1" applyBorder="1" applyAlignment="1" applyProtection="1">
      <alignment horizontal="left" vertical="center" wrapText="1"/>
      <protection locked="0"/>
    </xf>
    <xf numFmtId="0" fontId="5" fillId="0" borderId="30" xfId="0" applyFont="1" applyBorder="1" applyAlignment="1" applyProtection="1">
      <alignment horizontal="left" vertical="center" wrapText="1"/>
      <protection locked="0"/>
    </xf>
    <xf numFmtId="0" fontId="5" fillId="0" borderId="2" xfId="0" applyFont="1" applyBorder="1" applyAlignment="1" applyProtection="1">
      <alignment horizontal="center" vertical="center" wrapText="1"/>
      <protection locked="0"/>
    </xf>
    <xf numFmtId="0" fontId="5" fillId="0" borderId="2"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166" fontId="5" fillId="0" borderId="11" xfId="0" applyNumberFormat="1" applyFont="1" applyBorder="1" applyAlignment="1" applyProtection="1">
      <alignment horizontal="left" vertical="center" wrapText="1"/>
      <protection locked="0"/>
    </xf>
    <xf numFmtId="0" fontId="7" fillId="0" borderId="2" xfId="0" applyFont="1" applyBorder="1" applyAlignment="1" applyProtection="1">
      <alignment vertical="center"/>
      <protection locked="0"/>
    </xf>
    <xf numFmtId="0" fontId="2" fillId="0" borderId="0" xfId="0" applyFont="1" applyAlignment="1">
      <alignment vertical="center" wrapText="1"/>
    </xf>
    <xf numFmtId="0" fontId="17" fillId="0" borderId="0" xfId="0" applyFont="1" applyAlignment="1">
      <alignment vertical="center"/>
    </xf>
    <xf numFmtId="0" fontId="4" fillId="0" borderId="3" xfId="0" applyFont="1" applyBorder="1" applyAlignment="1">
      <alignment horizontal="left" vertical="center" wrapText="1"/>
    </xf>
    <xf numFmtId="0" fontId="4" fillId="0" borderId="3" xfId="0" applyFont="1" applyBorder="1" applyAlignment="1">
      <alignment vertical="center" wrapText="1"/>
    </xf>
    <xf numFmtId="0" fontId="3" fillId="0" borderId="3" xfId="0" applyFont="1" applyBorder="1" applyAlignment="1">
      <alignment vertical="center" wrapText="1"/>
    </xf>
    <xf numFmtId="10" fontId="8" fillId="0" borderId="3" xfId="0" applyNumberFormat="1" applyFont="1" applyBorder="1" applyAlignment="1">
      <alignment horizontal="right" vertical="center"/>
    </xf>
    <xf numFmtId="0" fontId="2" fillId="0" borderId="0" xfId="0" applyFont="1" applyAlignment="1">
      <alignment vertical="center" wrapText="1"/>
    </xf>
    <xf numFmtId="0" fontId="17" fillId="7" borderId="0" xfId="0" applyFont="1" applyFill="1" applyAlignment="1">
      <alignment vertical="center"/>
    </xf>
    <xf numFmtId="0" fontId="15" fillId="6" borderId="0" xfId="0" applyFont="1" applyFill="1" applyAlignment="1">
      <alignment vertical="center"/>
    </xf>
    <xf numFmtId="0" fontId="16" fillId="8" borderId="0" xfId="0" applyFont="1" applyFill="1" applyAlignment="1">
      <alignment vertical="center"/>
    </xf>
    <xf numFmtId="0" fontId="18" fillId="9" borderId="0" xfId="0" applyFont="1" applyFill="1" applyAlignment="1">
      <alignment vertical="center"/>
    </xf>
    <xf numFmtId="0" fontId="2" fillId="5" borderId="15" xfId="0" applyFont="1" applyFill="1" applyBorder="1" applyAlignment="1">
      <alignment horizontal="left" vertical="center" wrapText="1"/>
    </xf>
    <xf numFmtId="0" fontId="2" fillId="5" borderId="16" xfId="0" applyFont="1" applyFill="1" applyBorder="1" applyAlignment="1">
      <alignment horizontal="left" vertical="center" wrapText="1"/>
    </xf>
    <xf numFmtId="0" fontId="2" fillId="5" borderId="17" xfId="0" applyFont="1" applyFill="1" applyBorder="1" applyAlignment="1">
      <alignment horizontal="left" vertical="center" wrapText="1"/>
    </xf>
    <xf numFmtId="0" fontId="15" fillId="6" borderId="26" xfId="0" applyFont="1" applyFill="1" applyBorder="1" applyAlignment="1">
      <alignment vertical="center"/>
    </xf>
    <xf numFmtId="0" fontId="15" fillId="6" borderId="31" xfId="0" applyFont="1" applyFill="1" applyBorder="1" applyAlignment="1">
      <alignment vertical="center"/>
    </xf>
    <xf numFmtId="0" fontId="17" fillId="7" borderId="26" xfId="0" applyFont="1" applyFill="1" applyBorder="1" applyAlignment="1">
      <alignment vertical="center"/>
    </xf>
    <xf numFmtId="0" fontId="17" fillId="7" borderId="31" xfId="0" applyFont="1" applyFill="1" applyBorder="1" applyAlignment="1">
      <alignment vertical="center"/>
    </xf>
    <xf numFmtId="0" fontId="18" fillId="9" borderId="32" xfId="0" applyFont="1" applyFill="1" applyBorder="1" applyAlignment="1">
      <alignment vertical="center"/>
    </xf>
    <xf numFmtId="0" fontId="18" fillId="9" borderId="33" xfId="0" applyFont="1" applyFill="1" applyBorder="1" applyAlignment="1">
      <alignment vertical="center"/>
    </xf>
    <xf numFmtId="0" fontId="18" fillId="9" borderId="34" xfId="0" applyFont="1" applyFill="1" applyBorder="1" applyAlignment="1">
      <alignment vertical="center"/>
    </xf>
    <xf numFmtId="0" fontId="12" fillId="0" borderId="0" xfId="0" applyFont="1" applyAlignment="1">
      <alignment horizontal="center" vertical="center"/>
    </xf>
    <xf numFmtId="0" fontId="1" fillId="0" borderId="0" xfId="0" applyFont="1" applyAlignment="1" applyProtection="1">
      <alignment horizontal="right" vertical="center"/>
      <protection locked="0"/>
    </xf>
    <xf numFmtId="0" fontId="13" fillId="0" borderId="0" xfId="0" applyFont="1" applyAlignment="1">
      <alignment horizontal="center" vertical="center"/>
    </xf>
    <xf numFmtId="0" fontId="4" fillId="0" borderId="14" xfId="0" applyFont="1" applyBorder="1" applyAlignment="1">
      <alignment horizontal="center" vertical="center"/>
    </xf>
    <xf numFmtId="0" fontId="4" fillId="0" borderId="3" xfId="0" applyFont="1" applyBorder="1" applyAlignment="1">
      <alignment horizontal="center" vertical="center"/>
    </xf>
    <xf numFmtId="0" fontId="8" fillId="5" borderId="23" xfId="0" applyFont="1" applyFill="1" applyBorder="1" applyAlignment="1">
      <alignment horizontal="center" vertical="center"/>
    </xf>
    <xf numFmtId="0" fontId="8" fillId="5" borderId="24" xfId="0" applyFont="1" applyFill="1" applyBorder="1" applyAlignment="1">
      <alignment horizontal="center" vertical="center"/>
    </xf>
    <xf numFmtId="0" fontId="8" fillId="5" borderId="25" xfId="0" applyFont="1" applyFill="1" applyBorder="1" applyAlignment="1">
      <alignment horizontal="center" vertical="center"/>
    </xf>
    <xf numFmtId="0" fontId="2" fillId="3" borderId="23"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4" fillId="3" borderId="27"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13" xfId="0" applyFont="1" applyFill="1" applyBorder="1" applyAlignment="1">
      <alignment horizontal="center" vertical="center"/>
    </xf>
    <xf numFmtId="0" fontId="4" fillId="5" borderId="8" xfId="0" applyFont="1" applyFill="1" applyBorder="1" applyAlignment="1">
      <alignment horizontal="center" vertical="center"/>
    </xf>
    <xf numFmtId="0" fontId="4" fillId="5" borderId="12"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13" xfId="0" applyFont="1" applyFill="1" applyBorder="1" applyAlignment="1">
      <alignment horizontal="center" vertical="center"/>
    </xf>
    <xf numFmtId="0" fontId="13" fillId="0" borderId="0" xfId="0" applyFont="1" applyAlignment="1">
      <alignment horizontal="center" vertical="center" wrapText="1"/>
    </xf>
    <xf numFmtId="166" fontId="2" fillId="10" borderId="2" xfId="0" applyNumberFormat="1" applyFont="1" applyFill="1" applyBorder="1" applyAlignment="1">
      <alignment horizontal="center" vertical="center" wrapText="1"/>
    </xf>
    <xf numFmtId="0" fontId="2" fillId="10" borderId="2" xfId="0" applyFont="1" applyFill="1" applyBorder="1" applyAlignment="1">
      <alignment horizontal="center" vertical="center" wrapText="1"/>
    </xf>
    <xf numFmtId="0" fontId="2" fillId="10" borderId="1" xfId="0" applyFont="1" applyFill="1" applyBorder="1" applyAlignment="1">
      <alignment horizontal="center" vertical="center" wrapText="1"/>
    </xf>
  </cellXfs>
  <cellStyles count="5">
    <cellStyle name="Comma 2" xfId="2" xr:uid="{54A59F90-D026-4771-A493-90B564EE9A6D}"/>
    <cellStyle name="Currency 2" xfId="3" xr:uid="{867407E3-C953-4950-9DA5-C6A0A45F80C2}"/>
    <cellStyle name="Hyperlink" xfId="4" builtinId="8"/>
    <cellStyle name="Normal" xfId="0" builtinId="0"/>
    <cellStyle name="Normal 2" xfId="1" xr:uid="{078041CF-8B2B-4C03-BCA8-C2B88044612A}"/>
  </cellStyles>
  <dxfs count="16">
    <dxf>
      <font>
        <color rgb="FF006100"/>
      </font>
      <fill>
        <patternFill>
          <bgColor rgb="FFC6EFCE"/>
        </patternFill>
      </fill>
    </dxf>
    <dxf>
      <font>
        <color rgb="FF9C0006"/>
      </font>
      <fill>
        <patternFill>
          <bgColor rgb="FFFFC7CE"/>
        </patternFill>
      </fill>
    </dxf>
    <dxf>
      <font>
        <color rgb="FFC00000"/>
      </font>
    </dxf>
    <dxf>
      <font>
        <b val="0"/>
        <i val="0"/>
        <strike val="0"/>
        <condense val="0"/>
        <extend val="0"/>
        <outline val="0"/>
        <shadow val="0"/>
        <u val="none"/>
        <vertAlign val="baseline"/>
        <sz val="12"/>
        <color theme="1"/>
        <name val="Georgia"/>
        <family val="1"/>
        <scheme val="none"/>
      </font>
      <numFmt numFmtId="11" formatCode="&quot;$&quot;#,##0.00_);\(&quot;$&quot;#,##0.00\)"/>
      <alignment vertical="center" textRotation="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Georgia"/>
        <family val="1"/>
        <scheme val="none"/>
      </font>
      <alignment vertical="center" textRotation="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Georgia"/>
        <family val="1"/>
        <scheme val="none"/>
      </font>
      <alignment vertical="center" textRotation="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Georgia"/>
        <family val="1"/>
        <scheme val="none"/>
      </font>
      <alignment vertical="center" textRotation="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Georgia"/>
        <family val="1"/>
        <scheme val="none"/>
      </font>
      <alignment vertical="center" textRotation="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Georgia"/>
        <family val="1"/>
        <scheme val="none"/>
      </font>
      <alignment vertical="center" textRotation="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Georgia"/>
        <family val="1"/>
        <scheme val="none"/>
      </font>
      <alignment vertical="center" textRotation="0" indent="0" justifyLastLine="0" shrinkToFit="0" readingOrder="0"/>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2"/>
        <color theme="1"/>
        <name val="Georgia"/>
        <family val="1"/>
        <scheme val="none"/>
      </font>
      <numFmt numFmtId="164" formatCode="&quot;$&quot;#,##0.00"/>
      <alignment horizontal="right"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2"/>
        <color theme="1"/>
        <name val="Georgia"/>
        <family val="1"/>
        <scheme val="none"/>
      </font>
      <numFmt numFmtId="30" formatCode="@"/>
      <alignment vertical="center" textRotation="0" indent="0" justifyLastLine="0" shrinkToFit="0" readingOrder="0"/>
      <border diagonalUp="0" diagonalDown="0">
        <left style="thin">
          <color auto="1"/>
        </left>
        <right style="thin">
          <color auto="1"/>
        </right>
        <top style="thin">
          <color auto="1"/>
        </top>
        <bottom style="thin">
          <color auto="1"/>
        </bottom>
      </border>
    </dxf>
    <dxf>
      <border outline="0">
        <right style="thin">
          <color auto="1"/>
        </right>
        <top style="thin">
          <color auto="1"/>
        </top>
        <bottom style="thin">
          <color auto="1"/>
        </bottom>
      </border>
    </dxf>
    <dxf>
      <font>
        <b val="0"/>
        <i val="0"/>
        <strike val="0"/>
        <condense val="0"/>
        <extend val="0"/>
        <outline val="0"/>
        <shadow val="0"/>
        <u val="none"/>
        <vertAlign val="baseline"/>
        <sz val="12"/>
        <color theme="1"/>
        <name val="Georgia"/>
        <family val="1"/>
        <scheme val="none"/>
      </font>
      <alignment vertical="center" textRotation="0" indent="0" justifyLastLine="0" shrinkToFit="0" readingOrder="0"/>
    </dxf>
    <dxf>
      <border outline="0">
        <bottom style="thin">
          <color auto="1"/>
        </bottom>
      </border>
    </dxf>
    <dxf>
      <font>
        <b/>
        <i val="0"/>
        <strike val="0"/>
        <condense val="0"/>
        <extend val="0"/>
        <outline val="0"/>
        <shadow val="0"/>
        <u val="none"/>
        <vertAlign val="baseline"/>
        <sz val="11"/>
        <color theme="1"/>
        <name val="Georgia"/>
        <family val="1"/>
        <scheme val="none"/>
      </font>
      <alignment horizontal="center" vertical="center"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22/11/relationships/FeaturePropertyBag" Target="featurePropertyBag/featurePropertyBag.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19</xdr:row>
      <xdr:rowOff>1</xdr:rowOff>
    </xdr:from>
    <xdr:to>
      <xdr:col>0</xdr:col>
      <xdr:colOff>5194151</xdr:colOff>
      <xdr:row>36</xdr:row>
      <xdr:rowOff>104775</xdr:rowOff>
    </xdr:to>
    <xdr:pic>
      <xdr:nvPicPr>
        <xdr:cNvPr id="2" name="Picture 1">
          <a:extLst>
            <a:ext uri="{FF2B5EF4-FFF2-40B4-BE49-F238E27FC236}">
              <a16:creationId xmlns:a16="http://schemas.microsoft.com/office/drawing/2014/main" id="{393D97F5-0D45-5D9F-4BDA-837E2300C5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62576"/>
          <a:ext cx="5190976" cy="3514724"/>
        </a:xfrm>
        <a:prstGeom prst="rect">
          <a:avLst/>
        </a:prstGeom>
        <a:ln w="127000" cap="sq">
          <a:solidFill>
            <a:srgbClr val="000000"/>
          </a:solidFill>
          <a:miter lim="800000"/>
        </a:ln>
        <a:effectLst>
          <a:outerShdw blurRad="57150" dist="50800" dir="2700000" algn="tl" rotWithShape="0">
            <a:srgbClr val="000000">
              <a:alpha val="40000"/>
            </a:srgbClr>
          </a:outerShdw>
        </a:effectLst>
        <a:extLst>
          <a:ext uri="{909E8E84-426E-40DD-AFC4-6F175D3DCCD1}">
            <a14:hiddenFill xmlns:a14="http://schemas.microsoft.com/office/drawing/2010/main">
              <a:solidFill>
                <a:srgbClr val="FFFFFF"/>
              </a:solidFill>
            </a14:hiddenFill>
          </a:ext>
        </a:extLst>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3290008-1902-4108-BBBC-060526DEF5AC}" name="Table1" displayName="Table1" ref="A5:I23" totalsRowShown="0" headerRowDxfId="15" dataDxfId="13" headerRowBorderDxfId="14" tableBorderDxfId="12">
  <autoFilter ref="A5:I23" xr:uid="{73290008-1902-4108-BBBC-060526DEF5A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98F1C038-6D44-45CE-8C90-246AD94AC256}" name="Month" dataDxfId="11"/>
    <tableColumn id="2" xr3:uid="{007402C2-D6FA-40E2-A99B-3D257D298095}" name="Monthly Allocation " dataDxfId="10"/>
    <tableColumn id="3" xr3:uid="{F47AB94F-F2F8-46CF-BBFD-E39BCB35D3FC}" name="Fruit &amp; Vegetable Costs" dataDxfId="9"/>
    <tableColumn id="4" xr3:uid="{2F2086B7-C156-44F1-B375-C39605730885}" name="Labor Costs" dataDxfId="8"/>
    <tableColumn id="5" xr3:uid="{1A8F733D-3A0B-4420-A1EE-F5D2A620B62B}" name="Small Supplies/Other" dataDxfId="7"/>
    <tableColumn id="6" xr3:uid="{0964F6CC-4568-4577-A5E2-03EBD0CBA816}" name="Total Costs (w/o Admin)" dataDxfId="6"/>
    <tableColumn id="7" xr3:uid="{F4E4B22B-05F5-41BA-AF67-F86B407D9415}" name="Admin Costs (&lt; or =10%)" dataDxfId="5"/>
    <tableColumn id="8" xr3:uid="{F7025F7C-C1DA-47E5-8AA6-D89F38CE681D}" name="Total/mo" dataDxfId="4"/>
    <tableColumn id="9" xr3:uid="{2F34CB71-403E-4D14-A44F-13FA9706563F}" name="Total Remaining Funds" dataDxfId="3"/>
  </tableColumns>
  <tableStyleInfo name="TableStyleMedium7"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quaremeals.org/Programs/Fresh-Fruit-and-Vegetable-Program/Policy-Handbook" TargetMode="External"/><Relationship Id="rId1" Type="http://schemas.openxmlformats.org/officeDocument/2006/relationships/hyperlink" Target="https://squaremeals.org/Programs/Fresh-Fruit-and-Vegetable-Program/Pear-fection-Award"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D7E99-FEA4-4054-9CD1-9041C342A0D1}">
  <dimension ref="A1:X38"/>
  <sheetViews>
    <sheetView topLeftCell="A3" zoomScaleNormal="100" workbookViewId="0">
      <selection activeCell="A25" sqref="A25"/>
    </sheetView>
  </sheetViews>
  <sheetFormatPr defaultColWidth="8.7109375" defaultRowHeight="15.75" x14ac:dyDescent="0.25"/>
  <cols>
    <col min="1" max="1" width="104.28515625" style="47" customWidth="1"/>
    <col min="2" max="16384" width="8.7109375" style="47"/>
  </cols>
  <sheetData>
    <row r="1" spans="1:24" x14ac:dyDescent="0.25">
      <c r="A1" s="103" t="s">
        <v>0</v>
      </c>
      <c r="B1" s="103"/>
      <c r="C1" s="103"/>
      <c r="D1" s="103"/>
      <c r="E1" s="103"/>
      <c r="F1" s="103"/>
      <c r="G1" s="103"/>
      <c r="H1" s="103"/>
      <c r="I1" s="103"/>
      <c r="J1" s="103"/>
      <c r="K1" s="103"/>
      <c r="L1" s="103"/>
      <c r="M1" s="103"/>
      <c r="N1" s="103"/>
      <c r="O1" s="103"/>
      <c r="P1" s="103"/>
      <c r="Q1" s="103"/>
      <c r="R1" s="103"/>
      <c r="S1" s="103"/>
      <c r="T1" s="103"/>
      <c r="U1" s="103"/>
      <c r="V1" s="103"/>
      <c r="W1" s="103"/>
      <c r="X1" s="103"/>
    </row>
    <row r="2" spans="1:24" x14ac:dyDescent="0.25">
      <c r="A2" s="3"/>
      <c r="B2" s="3"/>
      <c r="C2" s="3"/>
      <c r="D2" s="3"/>
      <c r="E2" s="3"/>
      <c r="F2" s="3"/>
      <c r="G2" s="3"/>
      <c r="H2" s="3"/>
      <c r="I2" s="3"/>
      <c r="J2" s="3"/>
      <c r="K2" s="3"/>
      <c r="L2" s="3"/>
      <c r="M2" s="3"/>
      <c r="N2" s="3"/>
      <c r="O2" s="3"/>
      <c r="P2" s="3"/>
      <c r="Q2" s="3"/>
      <c r="R2" s="3"/>
      <c r="S2" s="3"/>
      <c r="T2" s="3"/>
      <c r="U2" s="3"/>
      <c r="V2" s="3"/>
      <c r="W2" s="3"/>
      <c r="X2" s="3"/>
    </row>
    <row r="3" spans="1:24" ht="45.75" customHeight="1" x14ac:dyDescent="0.25">
      <c r="A3" s="7" t="s">
        <v>1</v>
      </c>
      <c r="B3" s="7"/>
      <c r="C3" s="7"/>
      <c r="D3" s="7"/>
      <c r="E3" s="7"/>
      <c r="F3" s="7"/>
      <c r="H3" s="97"/>
      <c r="I3" s="97"/>
      <c r="J3" s="97"/>
      <c r="K3" s="97"/>
      <c r="L3" s="97"/>
      <c r="M3" s="97"/>
      <c r="N3" s="97"/>
      <c r="O3" s="97"/>
      <c r="P3" s="7"/>
      <c r="Q3" s="7"/>
      <c r="R3" s="7"/>
      <c r="S3" s="7"/>
      <c r="T3" s="7"/>
      <c r="U3" s="7"/>
      <c r="V3" s="7"/>
      <c r="W3" s="7"/>
      <c r="X3" s="7"/>
    </row>
    <row r="4" spans="1:24" x14ac:dyDescent="0.25">
      <c r="A4" s="7"/>
      <c r="B4" s="7"/>
      <c r="C4" s="7"/>
      <c r="D4" s="7"/>
      <c r="E4" s="7"/>
      <c r="F4" s="7"/>
      <c r="G4" s="97"/>
      <c r="H4" s="97"/>
      <c r="I4" s="97"/>
      <c r="J4" s="97"/>
      <c r="K4" s="97"/>
      <c r="L4" s="97"/>
      <c r="M4" s="97"/>
      <c r="N4" s="97"/>
      <c r="O4" s="97"/>
      <c r="P4" s="7"/>
      <c r="Q4" s="7"/>
      <c r="R4" s="7"/>
      <c r="S4" s="7"/>
      <c r="T4" s="7"/>
      <c r="U4" s="7"/>
      <c r="V4" s="7"/>
      <c r="W4" s="7"/>
      <c r="X4" s="7"/>
    </row>
    <row r="5" spans="1:24" x14ac:dyDescent="0.25">
      <c r="A5" s="105" t="s">
        <v>63</v>
      </c>
      <c r="B5" s="105"/>
      <c r="C5" s="105"/>
      <c r="D5" s="105"/>
      <c r="E5" s="105"/>
      <c r="F5" s="105"/>
      <c r="G5" s="105"/>
      <c r="H5" s="105"/>
      <c r="I5" s="105"/>
      <c r="J5" s="97"/>
      <c r="K5" s="97"/>
      <c r="L5" s="97"/>
      <c r="M5" s="97"/>
      <c r="N5" s="97"/>
      <c r="O5" s="97"/>
      <c r="P5" s="3"/>
      <c r="Q5" s="3"/>
      <c r="R5" s="3"/>
      <c r="S5" s="3"/>
      <c r="T5" s="3"/>
      <c r="U5" s="3"/>
      <c r="V5" s="3"/>
      <c r="W5" s="3"/>
      <c r="X5" s="3"/>
    </row>
    <row r="6" spans="1:24" x14ac:dyDescent="0.25">
      <c r="A6" s="106" t="s">
        <v>64</v>
      </c>
      <c r="B6" s="106"/>
      <c r="C6" s="106"/>
      <c r="D6" s="106"/>
      <c r="E6" s="106"/>
      <c r="F6" s="106"/>
      <c r="G6" s="106"/>
      <c r="H6" s="106"/>
      <c r="I6" s="106"/>
      <c r="J6" s="3"/>
      <c r="K6" s="3"/>
      <c r="L6" s="3"/>
      <c r="M6" s="3"/>
      <c r="N6" s="3"/>
      <c r="O6" s="3"/>
      <c r="P6" s="3"/>
      <c r="Q6" s="3"/>
      <c r="R6" s="3"/>
      <c r="S6" s="3"/>
      <c r="T6" s="3"/>
      <c r="U6" s="3"/>
      <c r="V6" s="3"/>
      <c r="W6" s="3"/>
      <c r="X6" s="3"/>
    </row>
    <row r="7" spans="1:24" x14ac:dyDescent="0.25">
      <c r="A7" s="104" t="s">
        <v>67</v>
      </c>
      <c r="B7" s="104"/>
      <c r="C7" s="104"/>
      <c r="D7" s="104"/>
      <c r="E7" s="104"/>
      <c r="F7" s="104"/>
      <c r="G7" s="104"/>
      <c r="H7" s="104"/>
      <c r="I7" s="104"/>
      <c r="J7" s="98"/>
      <c r="K7" s="3"/>
      <c r="L7" s="3"/>
      <c r="M7" s="3"/>
      <c r="N7" s="3"/>
      <c r="O7" s="3"/>
      <c r="P7" s="3"/>
      <c r="Q7" s="3"/>
      <c r="R7" s="3"/>
      <c r="S7" s="3"/>
      <c r="T7" s="3"/>
      <c r="U7" s="3"/>
      <c r="V7" s="3"/>
      <c r="W7" s="3"/>
      <c r="X7" s="3"/>
    </row>
    <row r="8" spans="1:24" x14ac:dyDescent="0.25">
      <c r="A8" s="107" t="s">
        <v>72</v>
      </c>
      <c r="B8" s="107"/>
      <c r="C8" s="107"/>
      <c r="D8" s="107"/>
      <c r="E8" s="107"/>
      <c r="F8" s="107"/>
      <c r="G8" s="107"/>
      <c r="H8" s="107"/>
      <c r="I8" s="107"/>
      <c r="J8" s="3"/>
      <c r="K8" s="3"/>
      <c r="L8" s="3"/>
      <c r="M8" s="3"/>
      <c r="N8" s="3"/>
      <c r="O8" s="3"/>
      <c r="P8" s="3"/>
      <c r="Q8" s="3"/>
      <c r="R8" s="3"/>
      <c r="S8" s="3"/>
      <c r="T8" s="3"/>
      <c r="U8" s="3"/>
      <c r="V8" s="3"/>
      <c r="W8" s="3"/>
      <c r="X8" s="3"/>
    </row>
    <row r="9" spans="1:24" x14ac:dyDescent="0.25">
      <c r="A9" s="3"/>
      <c r="B9" s="3"/>
      <c r="C9" s="3"/>
      <c r="D9" s="3"/>
      <c r="E9" s="3"/>
      <c r="F9" s="3"/>
      <c r="G9" s="3"/>
      <c r="H9" s="3"/>
      <c r="I9" s="3"/>
      <c r="J9" s="3"/>
      <c r="K9" s="3"/>
      <c r="L9" s="3"/>
      <c r="M9" s="3"/>
      <c r="N9" s="3"/>
      <c r="O9" s="3"/>
      <c r="P9" s="3"/>
      <c r="Q9" s="3"/>
      <c r="R9" s="3"/>
      <c r="S9" s="3"/>
      <c r="T9" s="3"/>
      <c r="U9" s="3"/>
      <c r="V9" s="3"/>
      <c r="W9" s="3"/>
      <c r="X9" s="3"/>
    </row>
    <row r="10" spans="1:24" x14ac:dyDescent="0.25">
      <c r="A10" s="10" t="s">
        <v>55</v>
      </c>
      <c r="B10" s="3"/>
      <c r="C10" s="3"/>
      <c r="D10" s="3"/>
      <c r="E10" s="3"/>
      <c r="F10" s="3"/>
      <c r="G10" s="3"/>
      <c r="H10" s="3"/>
      <c r="I10" s="3"/>
      <c r="J10" s="3"/>
      <c r="K10" s="3"/>
      <c r="L10" s="3"/>
      <c r="M10" s="3"/>
      <c r="N10" s="3"/>
      <c r="O10" s="3"/>
      <c r="P10" s="3"/>
      <c r="Q10" s="3"/>
      <c r="R10" s="3"/>
      <c r="S10" s="3"/>
      <c r="T10" s="3"/>
      <c r="U10" s="3"/>
      <c r="V10" s="3"/>
      <c r="W10" s="3"/>
      <c r="X10" s="3"/>
    </row>
    <row r="11" spans="1:24" x14ac:dyDescent="0.25">
      <c r="A11" s="8"/>
      <c r="B11" s="3"/>
      <c r="C11" s="3"/>
      <c r="D11" s="3"/>
      <c r="E11" s="3"/>
      <c r="F11" s="3"/>
      <c r="G11" s="3"/>
      <c r="H11" s="3"/>
      <c r="I11" s="3"/>
      <c r="J11" s="3"/>
      <c r="K11" s="3"/>
      <c r="L11" s="3"/>
      <c r="M11" s="3"/>
      <c r="N11" s="3"/>
      <c r="O11" s="3"/>
      <c r="P11" s="3"/>
      <c r="Q11" s="3"/>
      <c r="R11" s="3"/>
      <c r="S11" s="3"/>
      <c r="T11" s="3"/>
      <c r="U11" s="3"/>
      <c r="V11" s="3"/>
      <c r="W11" s="3"/>
      <c r="X11" s="3"/>
    </row>
    <row r="12" spans="1:24" ht="30" x14ac:dyDescent="0.25">
      <c r="A12" s="99" t="s">
        <v>50</v>
      </c>
      <c r="B12" s="3"/>
      <c r="C12" s="3"/>
      <c r="D12" s="3"/>
      <c r="E12" s="3"/>
      <c r="F12" s="3"/>
      <c r="G12" s="3"/>
      <c r="H12" s="3"/>
      <c r="I12" s="3"/>
      <c r="J12" s="3"/>
      <c r="K12" s="3"/>
      <c r="L12" s="3"/>
      <c r="M12" s="3"/>
      <c r="N12" s="3"/>
      <c r="O12" s="3"/>
      <c r="P12" s="3"/>
      <c r="Q12" s="3"/>
      <c r="R12" s="3"/>
      <c r="S12" s="3"/>
      <c r="T12" s="3"/>
      <c r="U12" s="3"/>
      <c r="V12" s="3"/>
      <c r="W12" s="3"/>
      <c r="X12" s="3"/>
    </row>
    <row r="13" spans="1:24" ht="30" x14ac:dyDescent="0.25">
      <c r="A13" s="100" t="s">
        <v>51</v>
      </c>
      <c r="B13" s="3"/>
      <c r="C13" s="3"/>
      <c r="D13" s="3"/>
      <c r="E13" s="3"/>
      <c r="F13" s="3"/>
      <c r="G13" s="3"/>
      <c r="H13" s="3"/>
      <c r="I13" s="3"/>
      <c r="J13" s="3"/>
      <c r="K13" s="3"/>
      <c r="L13" s="3"/>
      <c r="M13" s="3"/>
      <c r="N13" s="3"/>
      <c r="O13" s="3"/>
      <c r="P13" s="3"/>
      <c r="Q13" s="3"/>
      <c r="R13" s="3"/>
      <c r="S13" s="3"/>
      <c r="T13" s="3"/>
      <c r="U13" s="3"/>
      <c r="V13" s="3"/>
      <c r="W13" s="3"/>
      <c r="X13" s="3"/>
    </row>
    <row r="14" spans="1:24" ht="30" x14ac:dyDescent="0.25">
      <c r="A14" s="100" t="s">
        <v>52</v>
      </c>
      <c r="B14" s="3"/>
      <c r="C14" s="3"/>
      <c r="D14" s="3"/>
      <c r="E14" s="3"/>
      <c r="F14" s="3"/>
      <c r="G14" s="3"/>
      <c r="H14" s="3"/>
      <c r="I14" s="3"/>
      <c r="J14" s="3"/>
      <c r="K14" s="3"/>
      <c r="L14" s="3"/>
      <c r="M14" s="3"/>
      <c r="N14" s="3"/>
      <c r="O14" s="3"/>
      <c r="P14" s="3"/>
      <c r="Q14" s="3"/>
      <c r="R14" s="3"/>
      <c r="S14" s="3"/>
      <c r="T14" s="3"/>
      <c r="U14" s="3"/>
      <c r="V14" s="3"/>
      <c r="W14" s="3"/>
      <c r="X14" s="3"/>
    </row>
    <row r="15" spans="1:24" ht="45" x14ac:dyDescent="0.25">
      <c r="A15" s="101" t="s">
        <v>53</v>
      </c>
    </row>
    <row r="16" spans="1:24" x14ac:dyDescent="0.25">
      <c r="A16" s="7"/>
    </row>
    <row r="18" spans="1:15" ht="16.5" thickBot="1" x14ac:dyDescent="0.3">
      <c r="A18" s="9" t="s">
        <v>54</v>
      </c>
    </row>
    <row r="19" spans="1:15" ht="30" customHeight="1" x14ac:dyDescent="0.25">
      <c r="B19" s="108" t="s">
        <v>73</v>
      </c>
      <c r="C19" s="109"/>
      <c r="D19" s="109"/>
      <c r="E19" s="109"/>
      <c r="F19" s="109"/>
      <c r="G19" s="109"/>
      <c r="H19" s="109"/>
      <c r="I19" s="109"/>
      <c r="J19" s="109"/>
      <c r="K19" s="109"/>
      <c r="L19" s="109"/>
      <c r="M19" s="109"/>
      <c r="N19" s="109"/>
      <c r="O19" s="110"/>
    </row>
    <row r="20" spans="1:15" x14ac:dyDescent="0.25">
      <c r="B20" s="111" t="s">
        <v>74</v>
      </c>
      <c r="C20" s="105"/>
      <c r="D20" s="105"/>
      <c r="E20" s="105"/>
      <c r="F20" s="105"/>
      <c r="G20" s="105"/>
      <c r="H20" s="105"/>
      <c r="I20" s="105"/>
      <c r="J20" s="105"/>
      <c r="K20" s="105"/>
      <c r="L20" s="105"/>
      <c r="M20" s="105"/>
      <c r="N20" s="105"/>
      <c r="O20" s="112"/>
    </row>
    <row r="21" spans="1:15" x14ac:dyDescent="0.25">
      <c r="B21" s="113" t="s">
        <v>75</v>
      </c>
      <c r="C21" s="104"/>
      <c r="D21" s="104"/>
      <c r="E21" s="104"/>
      <c r="F21" s="104"/>
      <c r="G21" s="104"/>
      <c r="H21" s="104"/>
      <c r="I21" s="104"/>
      <c r="J21" s="104"/>
      <c r="K21" s="104"/>
      <c r="L21" s="104"/>
      <c r="M21" s="104"/>
      <c r="N21" s="104"/>
      <c r="O21" s="114"/>
    </row>
    <row r="22" spans="1:15" ht="16.5" thickBot="1" x14ac:dyDescent="0.3">
      <c r="B22" s="115" t="s">
        <v>76</v>
      </c>
      <c r="C22" s="116"/>
      <c r="D22" s="116"/>
      <c r="E22" s="116"/>
      <c r="F22" s="116"/>
      <c r="G22" s="116"/>
      <c r="H22" s="116"/>
      <c r="I22" s="116"/>
      <c r="J22" s="116"/>
      <c r="K22" s="116"/>
      <c r="L22" s="116"/>
      <c r="M22" s="116"/>
      <c r="N22" s="116"/>
      <c r="O22" s="117"/>
    </row>
    <row r="38" spans="1:1" x14ac:dyDescent="0.25">
      <c r="A38" s="3"/>
    </row>
  </sheetData>
  <mergeCells count="9">
    <mergeCell ref="B19:O19"/>
    <mergeCell ref="B20:O20"/>
    <mergeCell ref="B21:O21"/>
    <mergeCell ref="B22:O22"/>
    <mergeCell ref="A1:X1"/>
    <mergeCell ref="A7:I7"/>
    <mergeCell ref="A5:I5"/>
    <mergeCell ref="A6:I6"/>
    <mergeCell ref="A8:I8"/>
  </mergeCells>
  <hyperlinks>
    <hyperlink ref="A18" r:id="rId1" xr:uid="{1C6ED01B-BCDB-41D8-98D7-177D333E387F}"/>
    <hyperlink ref="A10" r:id="rId2" xr:uid="{02F59D6D-035F-4D2C-9362-8A261E4F2237}"/>
  </hyperlinks>
  <pageMargins left="0.7" right="0.7" top="0.75" bottom="0.75" header="0.3" footer="0.3"/>
  <pageSetup orientation="portrait" r:id="rId3"/>
  <headerFooter>
    <oddHeader>&amp;C&amp;"Georgia,Regular"&amp;72Draft</oddHead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A4B22-B1BA-428C-8731-27E261AD70A1}">
  <sheetPr>
    <tabColor theme="9" tint="-0.249977111117893"/>
  </sheetPr>
  <dimension ref="A1:I26"/>
  <sheetViews>
    <sheetView workbookViewId="0">
      <selection activeCell="B19" sqref="B19"/>
    </sheetView>
  </sheetViews>
  <sheetFormatPr defaultColWidth="8.7109375" defaultRowHeight="14.25" x14ac:dyDescent="0.25"/>
  <cols>
    <col min="1" max="1" width="31.140625" style="4" customWidth="1"/>
    <col min="2" max="2" width="18.28515625" style="18" customWidth="1"/>
    <col min="3" max="3" width="18.28515625" style="4" customWidth="1"/>
    <col min="4" max="4" width="19" style="4" bestFit="1" customWidth="1"/>
    <col min="5" max="5" width="17.85546875" style="4" customWidth="1"/>
    <col min="6" max="6" width="17.7109375" style="4" customWidth="1"/>
    <col min="7" max="7" width="17.28515625" style="4" customWidth="1"/>
    <col min="8" max="8" width="17.140625" style="4" customWidth="1"/>
    <col min="9" max="9" width="17.28515625" style="4" customWidth="1"/>
    <col min="10" max="16384" width="8.7109375" style="4"/>
  </cols>
  <sheetData>
    <row r="1" spans="1:9" s="17" customFormat="1" ht="21" customHeight="1" x14ac:dyDescent="0.25">
      <c r="A1" s="118" t="s">
        <v>46</v>
      </c>
      <c r="B1" s="118"/>
      <c r="C1" s="118"/>
      <c r="D1" s="118"/>
      <c r="E1" s="118"/>
      <c r="F1" s="118"/>
      <c r="G1" s="118"/>
      <c r="H1" s="118"/>
      <c r="I1" s="118"/>
    </row>
    <row r="2" spans="1:9" ht="15.6" customHeight="1" x14ac:dyDescent="0.25">
      <c r="B2" s="4"/>
    </row>
    <row r="3" spans="1:9" ht="15.6" customHeight="1" x14ac:dyDescent="0.25">
      <c r="A3" s="34" t="s">
        <v>61</v>
      </c>
      <c r="B3" s="119"/>
      <c r="C3" s="119"/>
      <c r="D3" s="119"/>
    </row>
    <row r="4" spans="1:9" x14ac:dyDescent="0.25">
      <c r="A4" s="21"/>
      <c r="B4" s="19"/>
      <c r="G4" s="20"/>
    </row>
    <row r="5" spans="1:9" s="16" customFormat="1" ht="45" customHeight="1" x14ac:dyDescent="0.25">
      <c r="A5" s="14" t="s">
        <v>22</v>
      </c>
      <c r="B5" s="14" t="s">
        <v>32</v>
      </c>
      <c r="C5" s="14" t="s">
        <v>17</v>
      </c>
      <c r="D5" s="14" t="s">
        <v>18</v>
      </c>
      <c r="E5" s="14" t="s">
        <v>19</v>
      </c>
      <c r="F5" s="14" t="s">
        <v>33</v>
      </c>
      <c r="G5" s="14" t="s">
        <v>38</v>
      </c>
      <c r="H5" s="14" t="s">
        <v>60</v>
      </c>
      <c r="I5" s="15" t="s">
        <v>23</v>
      </c>
    </row>
    <row r="6" spans="1:9" ht="15" x14ac:dyDescent="0.25">
      <c r="A6" s="22" t="s">
        <v>24</v>
      </c>
      <c r="B6" s="23">
        <f>$B$19*0.125</f>
        <v>0</v>
      </c>
      <c r="C6" s="77"/>
      <c r="D6" s="77"/>
      <c r="E6" s="77"/>
      <c r="F6" s="23">
        <f t="shared" ref="F6:F13" si="0">SUM(C6:E6)</f>
        <v>0</v>
      </c>
      <c r="G6" s="77"/>
      <c r="H6" s="23">
        <f>Table1[[#This Row],[Admin Costs (&lt; or =10%)]]+Table1[[#This Row],[Total Costs (w/o Admin)]]</f>
        <v>0</v>
      </c>
      <c r="I6" s="24">
        <f>B19-Table1[[#This Row],[Total/mo]]</f>
        <v>0</v>
      </c>
    </row>
    <row r="7" spans="1:9" ht="15" x14ac:dyDescent="0.25">
      <c r="A7" s="22" t="s">
        <v>25</v>
      </c>
      <c r="B7" s="23">
        <f t="shared" ref="B7:B13" si="1">$B$19*0.125</f>
        <v>0</v>
      </c>
      <c r="C7" s="77"/>
      <c r="D7" s="77"/>
      <c r="E7" s="77"/>
      <c r="F7" s="23">
        <f t="shared" si="0"/>
        <v>0</v>
      </c>
      <c r="G7" s="77"/>
      <c r="H7" s="23">
        <f>Table1[[#This Row],[Admin Costs (&lt; or =10%)]]+Table1[[#This Row],[Total Costs (w/o Admin)]]</f>
        <v>0</v>
      </c>
      <c r="I7" s="24">
        <f>I6-Table1[[#This Row],[Total/mo]]</f>
        <v>0</v>
      </c>
    </row>
    <row r="8" spans="1:9" ht="15" x14ac:dyDescent="0.25">
      <c r="A8" s="22" t="s">
        <v>26</v>
      </c>
      <c r="B8" s="23">
        <f t="shared" si="1"/>
        <v>0</v>
      </c>
      <c r="C8" s="77"/>
      <c r="D8" s="77"/>
      <c r="E8" s="77"/>
      <c r="F8" s="23">
        <f t="shared" si="0"/>
        <v>0</v>
      </c>
      <c r="G8" s="77"/>
      <c r="H8" s="23">
        <f>Table1[[#This Row],[Admin Costs (&lt; or =10%)]]+Table1[[#This Row],[Total Costs (w/o Admin)]]</f>
        <v>0</v>
      </c>
      <c r="I8" s="24">
        <f>I7-Table1[[#This Row],[Total/mo]]</f>
        <v>0</v>
      </c>
    </row>
    <row r="9" spans="1:9" ht="15" x14ac:dyDescent="0.25">
      <c r="A9" s="22" t="s">
        <v>27</v>
      </c>
      <c r="B9" s="23">
        <f t="shared" si="1"/>
        <v>0</v>
      </c>
      <c r="C9" s="77"/>
      <c r="D9" s="77"/>
      <c r="E9" s="77"/>
      <c r="F9" s="23">
        <f t="shared" si="0"/>
        <v>0</v>
      </c>
      <c r="G9" s="77"/>
      <c r="H9" s="23">
        <f>Table1[[#This Row],[Admin Costs (&lt; or =10%)]]+Table1[[#This Row],[Total Costs (w/o Admin)]]</f>
        <v>0</v>
      </c>
      <c r="I9" s="24">
        <f>I8-Table1[[#This Row],[Total/mo]]</f>
        <v>0</v>
      </c>
    </row>
    <row r="10" spans="1:9" ht="15" x14ac:dyDescent="0.25">
      <c r="A10" s="22" t="s">
        <v>28</v>
      </c>
      <c r="B10" s="23">
        <f t="shared" si="1"/>
        <v>0</v>
      </c>
      <c r="C10" s="77"/>
      <c r="D10" s="77"/>
      <c r="E10" s="77"/>
      <c r="F10" s="23">
        <f t="shared" si="0"/>
        <v>0</v>
      </c>
      <c r="G10" s="77"/>
      <c r="H10" s="23">
        <f>Table1[[#This Row],[Admin Costs (&lt; or =10%)]]+Table1[[#This Row],[Total Costs (w/o Admin)]]</f>
        <v>0</v>
      </c>
      <c r="I10" s="24">
        <f>I9-Table1[[#This Row],[Total/mo]]</f>
        <v>0</v>
      </c>
    </row>
    <row r="11" spans="1:9" ht="15" x14ac:dyDescent="0.25">
      <c r="A11" s="22" t="s">
        <v>34</v>
      </c>
      <c r="B11" s="23">
        <f t="shared" si="1"/>
        <v>0</v>
      </c>
      <c r="C11" s="77"/>
      <c r="D11" s="77"/>
      <c r="E11" s="77"/>
      <c r="F11" s="23">
        <f t="shared" si="0"/>
        <v>0</v>
      </c>
      <c r="G11" s="77"/>
      <c r="H11" s="23">
        <f>Table1[[#This Row],[Admin Costs (&lt; or =10%)]]+Table1[[#This Row],[Total Costs (w/o Admin)]]</f>
        <v>0</v>
      </c>
      <c r="I11" s="24">
        <f>I10-Table1[[#This Row],[Total/mo]]</f>
        <v>0</v>
      </c>
    </row>
    <row r="12" spans="1:9" ht="15.6" customHeight="1" x14ac:dyDescent="0.25">
      <c r="A12" s="22" t="s">
        <v>35</v>
      </c>
      <c r="B12" s="23">
        <f t="shared" si="1"/>
        <v>0</v>
      </c>
      <c r="C12" s="77"/>
      <c r="D12" s="77"/>
      <c r="E12" s="77"/>
      <c r="F12" s="23">
        <f t="shared" si="0"/>
        <v>0</v>
      </c>
      <c r="G12" s="77"/>
      <c r="H12" s="23">
        <f>Table1[[#This Row],[Admin Costs (&lt; or =10%)]]+Table1[[#This Row],[Total Costs (w/o Admin)]]</f>
        <v>0</v>
      </c>
      <c r="I12" s="24">
        <f>I11-Table1[[#This Row],[Total/mo]]</f>
        <v>0</v>
      </c>
    </row>
    <row r="13" spans="1:9" ht="15" x14ac:dyDescent="0.25">
      <c r="A13" s="22" t="s">
        <v>29</v>
      </c>
      <c r="B13" s="23">
        <f t="shared" si="1"/>
        <v>0</v>
      </c>
      <c r="C13" s="77"/>
      <c r="D13" s="77"/>
      <c r="E13" s="77"/>
      <c r="F13" s="23">
        <f t="shared" si="0"/>
        <v>0</v>
      </c>
      <c r="G13" s="77"/>
      <c r="H13" s="23">
        <f>Table1[[#This Row],[Admin Costs (&lt; or =10%)]]+Table1[[#This Row],[Total Costs (w/o Admin)]]</f>
        <v>0</v>
      </c>
      <c r="I13" s="24">
        <f>I12-Table1[[#This Row],[Total/mo]]</f>
        <v>0</v>
      </c>
    </row>
    <row r="14" spans="1:9" ht="15" x14ac:dyDescent="0.25">
      <c r="A14" s="22" t="s">
        <v>36</v>
      </c>
      <c r="B14" s="23">
        <v>0</v>
      </c>
      <c r="C14" s="77"/>
      <c r="D14" s="77"/>
      <c r="E14" s="77"/>
      <c r="F14" s="23">
        <f>SUM(C14:E14)</f>
        <v>0</v>
      </c>
      <c r="G14" s="77"/>
      <c r="H14" s="23">
        <f>Table1[[#This Row],[Admin Costs (&lt; or =10%)]]+Table1[[#This Row],[Total Costs (w/o Admin)]]</f>
        <v>0</v>
      </c>
      <c r="I14" s="24">
        <f>I13-Table1[[#This Row],[Total/mo]]</f>
        <v>0</v>
      </c>
    </row>
    <row r="15" spans="1:9" ht="15" x14ac:dyDescent="0.25">
      <c r="A15" s="22"/>
      <c r="B15" s="25"/>
      <c r="C15" s="78"/>
      <c r="D15" s="78"/>
      <c r="E15" s="78"/>
      <c r="F15" s="23"/>
      <c r="G15" s="77"/>
      <c r="H15" s="23"/>
      <c r="I15" s="24"/>
    </row>
    <row r="16" spans="1:9" ht="15" x14ac:dyDescent="0.25">
      <c r="A16" s="22"/>
      <c r="B16" s="26"/>
      <c r="C16" s="23"/>
      <c r="D16" s="23"/>
      <c r="E16" s="23"/>
      <c r="F16" s="23"/>
      <c r="G16" s="23"/>
      <c r="H16" s="23"/>
      <c r="I16" s="27"/>
    </row>
    <row r="17" spans="1:9" ht="15" x14ac:dyDescent="0.25">
      <c r="A17" s="28" t="s">
        <v>21</v>
      </c>
      <c r="B17" s="29">
        <f t="shared" ref="B17:H17" si="2">SUM(B6:B14)</f>
        <v>0</v>
      </c>
      <c r="C17" s="29">
        <f t="shared" si="2"/>
        <v>0</v>
      </c>
      <c r="D17" s="29">
        <f t="shared" si="2"/>
        <v>0</v>
      </c>
      <c r="E17" s="29">
        <f t="shared" si="2"/>
        <v>0</v>
      </c>
      <c r="F17" s="29">
        <f t="shared" si="2"/>
        <v>0</v>
      </c>
      <c r="G17" s="29">
        <f t="shared" si="2"/>
        <v>0</v>
      </c>
      <c r="H17" s="29">
        <f t="shared" si="2"/>
        <v>0</v>
      </c>
      <c r="I17" s="24"/>
    </row>
    <row r="18" spans="1:9" ht="15" x14ac:dyDescent="0.25">
      <c r="A18" s="22"/>
      <c r="B18" s="26"/>
      <c r="C18" s="23"/>
      <c r="D18" s="23"/>
      <c r="E18" s="23"/>
      <c r="F18" s="23"/>
      <c r="G18" s="23"/>
      <c r="H18" s="23"/>
      <c r="I18" s="27"/>
    </row>
    <row r="19" spans="1:9" ht="15" x14ac:dyDescent="0.25">
      <c r="A19" s="8" t="s">
        <v>16</v>
      </c>
      <c r="B19" s="79"/>
      <c r="C19" s="22"/>
      <c r="D19" s="22"/>
      <c r="E19" s="22"/>
      <c r="F19" s="22"/>
      <c r="G19" s="22"/>
      <c r="H19" s="22"/>
      <c r="I19" s="27"/>
    </row>
    <row r="20" spans="1:9" ht="15" x14ac:dyDescent="0.25">
      <c r="A20" s="30" t="s">
        <v>30</v>
      </c>
      <c r="B20" s="29">
        <f>F17</f>
        <v>0</v>
      </c>
      <c r="C20" s="22"/>
      <c r="D20" s="22"/>
      <c r="E20" s="22"/>
      <c r="F20" s="22"/>
      <c r="G20" s="22"/>
      <c r="H20" s="22"/>
      <c r="I20" s="27"/>
    </row>
    <row r="21" spans="1:9" ht="15" x14ac:dyDescent="0.25">
      <c r="A21" s="30" t="s">
        <v>31</v>
      </c>
      <c r="B21" s="29">
        <f>SUM(G17)</f>
        <v>0</v>
      </c>
      <c r="C21" s="22"/>
      <c r="D21" s="22"/>
      <c r="E21" s="22"/>
      <c r="F21" s="22"/>
      <c r="G21" s="22"/>
      <c r="H21" s="22"/>
      <c r="I21" s="27"/>
    </row>
    <row r="22" spans="1:9" ht="15" x14ac:dyDescent="0.25">
      <c r="A22" s="31" t="s">
        <v>23</v>
      </c>
      <c r="B22" s="29">
        <f>SUM(B19-B20-B21)</f>
        <v>0</v>
      </c>
      <c r="C22" s="32"/>
      <c r="D22" s="32"/>
      <c r="E22" s="32"/>
      <c r="F22" s="32"/>
      <c r="G22" s="32"/>
      <c r="H22" s="32"/>
      <c r="I22" s="33"/>
    </row>
    <row r="23" spans="1:9" ht="15" x14ac:dyDescent="0.25">
      <c r="A23" s="30" t="s">
        <v>77</v>
      </c>
      <c r="B23" s="102" t="e">
        <f>H17/B19</f>
        <v>#DIV/0!</v>
      </c>
      <c r="C23" s="22"/>
      <c r="D23" s="22"/>
      <c r="E23" s="22"/>
      <c r="F23" s="22"/>
      <c r="G23" s="22"/>
      <c r="H23" s="22"/>
      <c r="I23" s="27"/>
    </row>
    <row r="24" spans="1:9" ht="15" x14ac:dyDescent="0.25">
      <c r="A24" s="3"/>
    </row>
    <row r="25" spans="1:9" ht="15" customHeight="1" x14ac:dyDescent="0.25"/>
    <row r="26" spans="1:9" ht="15" x14ac:dyDescent="0.25">
      <c r="A26" s="9"/>
    </row>
  </sheetData>
  <sheetProtection sheet="1" objects="1" scenarios="1" selectLockedCells="1"/>
  <mergeCells count="2">
    <mergeCell ref="A1:I1"/>
    <mergeCell ref="B3:D3"/>
  </mergeCells>
  <conditionalFormatting sqref="I6:I23">
    <cfRule type="cellIs" dxfId="2" priority="1" operator="lessThan">
      <formula>0</formula>
    </cfRule>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32FB3-D696-42A4-BDD1-FD10AB52C2E3}">
  <sheetPr>
    <tabColor theme="7" tint="0.39997558519241921"/>
  </sheetPr>
  <dimension ref="A1:D113"/>
  <sheetViews>
    <sheetView workbookViewId="0">
      <selection activeCell="A3" sqref="A3:D3"/>
    </sheetView>
  </sheetViews>
  <sheetFormatPr defaultColWidth="8.7109375" defaultRowHeight="15" x14ac:dyDescent="0.25"/>
  <cols>
    <col min="1" max="1" width="17.85546875" style="36" customWidth="1"/>
    <col min="2" max="2" width="32.28515625" style="13" customWidth="1"/>
    <col min="3" max="3" width="40.7109375" style="13" customWidth="1"/>
    <col min="4" max="4" width="15" style="13" customWidth="1"/>
    <col min="5" max="9" width="8.7109375" style="13"/>
    <col min="10" max="10" width="17.42578125" style="13" customWidth="1"/>
    <col min="11" max="16384" width="8.7109375" style="13"/>
  </cols>
  <sheetData>
    <row r="1" spans="1:4" s="35" customFormat="1" ht="22.5" customHeight="1" x14ac:dyDescent="0.25">
      <c r="A1" s="120" t="s">
        <v>47</v>
      </c>
      <c r="B1" s="120"/>
      <c r="C1" s="120"/>
      <c r="D1" s="120"/>
    </row>
    <row r="2" spans="1:4" ht="15.6" customHeight="1" x14ac:dyDescent="0.25">
      <c r="A2" s="37"/>
      <c r="B2" s="6"/>
      <c r="C2" s="6"/>
    </row>
    <row r="3" spans="1:4" ht="30" customHeight="1" x14ac:dyDescent="0.25">
      <c r="A3" s="138" t="s">
        <v>2</v>
      </c>
      <c r="B3" s="139" t="s">
        <v>49</v>
      </c>
      <c r="C3" s="140" t="s">
        <v>15</v>
      </c>
      <c r="D3" s="140" t="s">
        <v>59</v>
      </c>
    </row>
    <row r="4" spans="1:4" ht="15.6" customHeight="1" x14ac:dyDescent="0.25">
      <c r="A4" s="38"/>
      <c r="B4" s="39"/>
      <c r="C4" s="39"/>
      <c r="D4" s="40"/>
    </row>
    <row r="5" spans="1:4" ht="15.6" customHeight="1" x14ac:dyDescent="0.25">
      <c r="A5" s="38"/>
      <c r="B5" s="39"/>
      <c r="C5" s="39"/>
      <c r="D5" s="40"/>
    </row>
    <row r="6" spans="1:4" ht="15.6" customHeight="1" x14ac:dyDescent="0.25">
      <c r="A6" s="38"/>
      <c r="B6" s="39"/>
      <c r="C6" s="39"/>
      <c r="D6" s="40"/>
    </row>
    <row r="7" spans="1:4" ht="15.6" customHeight="1" x14ac:dyDescent="0.25">
      <c r="A7" s="38"/>
      <c r="B7" s="39"/>
      <c r="C7" s="39"/>
      <c r="D7" s="40"/>
    </row>
    <row r="8" spans="1:4" ht="15.6" customHeight="1" x14ac:dyDescent="0.25">
      <c r="A8" s="38"/>
      <c r="B8" s="39"/>
      <c r="C8" s="39"/>
      <c r="D8" s="40"/>
    </row>
    <row r="9" spans="1:4" ht="15.6" customHeight="1" x14ac:dyDescent="0.25">
      <c r="A9" s="38"/>
      <c r="B9" s="39"/>
      <c r="C9" s="39"/>
      <c r="D9" s="40"/>
    </row>
    <row r="10" spans="1:4" ht="15.6" customHeight="1" x14ac:dyDescent="0.25">
      <c r="A10" s="38"/>
      <c r="B10" s="39"/>
      <c r="C10" s="39"/>
      <c r="D10" s="40"/>
    </row>
    <row r="11" spans="1:4" ht="15.6" customHeight="1" x14ac:dyDescent="0.25">
      <c r="A11" s="38"/>
      <c r="B11" s="39"/>
      <c r="C11" s="39"/>
      <c r="D11" s="40"/>
    </row>
    <row r="12" spans="1:4" ht="15.6" customHeight="1" x14ac:dyDescent="0.25">
      <c r="A12" s="38"/>
      <c r="B12" s="39"/>
      <c r="C12" s="39"/>
      <c r="D12" s="40"/>
    </row>
    <row r="13" spans="1:4" ht="15.6" customHeight="1" x14ac:dyDescent="0.25">
      <c r="A13" s="38"/>
      <c r="B13" s="39"/>
      <c r="C13" s="39"/>
      <c r="D13" s="40"/>
    </row>
    <row r="14" spans="1:4" ht="15.6" customHeight="1" x14ac:dyDescent="0.25">
      <c r="A14" s="38"/>
      <c r="B14" s="39"/>
      <c r="C14" s="39"/>
      <c r="D14" s="40"/>
    </row>
    <row r="15" spans="1:4" ht="15.6" customHeight="1" x14ac:dyDescent="0.25">
      <c r="A15" s="38"/>
      <c r="B15" s="39"/>
      <c r="C15" s="39"/>
      <c r="D15" s="40"/>
    </row>
    <row r="16" spans="1:4" ht="15.6" customHeight="1" x14ac:dyDescent="0.25">
      <c r="A16" s="38"/>
      <c r="B16" s="39"/>
      <c r="C16" s="39"/>
      <c r="D16" s="40"/>
    </row>
    <row r="17" spans="1:4" ht="15.6" customHeight="1" x14ac:dyDescent="0.25">
      <c r="A17" s="38"/>
      <c r="B17" s="39"/>
      <c r="C17" s="39"/>
      <c r="D17" s="40"/>
    </row>
    <row r="18" spans="1:4" ht="15.6" customHeight="1" x14ac:dyDescent="0.25">
      <c r="A18" s="38"/>
      <c r="B18" s="39"/>
      <c r="C18" s="39"/>
      <c r="D18" s="40"/>
    </row>
    <row r="19" spans="1:4" ht="15.6" customHeight="1" x14ac:dyDescent="0.25">
      <c r="A19" s="38"/>
      <c r="B19" s="39"/>
      <c r="C19" s="39"/>
      <c r="D19" s="40"/>
    </row>
    <row r="20" spans="1:4" ht="15.6" customHeight="1" x14ac:dyDescent="0.25">
      <c r="A20" s="38"/>
      <c r="B20" s="39"/>
      <c r="C20" s="39"/>
      <c r="D20" s="40"/>
    </row>
    <row r="21" spans="1:4" ht="15.6" customHeight="1" x14ac:dyDescent="0.25">
      <c r="A21" s="38"/>
      <c r="B21" s="39"/>
      <c r="C21" s="39"/>
      <c r="D21" s="40"/>
    </row>
    <row r="22" spans="1:4" ht="15.6" customHeight="1" x14ac:dyDescent="0.25">
      <c r="A22" s="38"/>
      <c r="B22" s="39"/>
      <c r="C22" s="39"/>
      <c r="D22" s="40"/>
    </row>
    <row r="23" spans="1:4" ht="15.6" customHeight="1" x14ac:dyDescent="0.25">
      <c r="A23" s="38"/>
      <c r="B23" s="39"/>
      <c r="C23" s="39"/>
      <c r="D23" s="40"/>
    </row>
    <row r="24" spans="1:4" ht="15.6" customHeight="1" x14ac:dyDescent="0.25">
      <c r="A24" s="38"/>
      <c r="B24" s="39"/>
      <c r="C24" s="39"/>
      <c r="D24" s="40"/>
    </row>
    <row r="25" spans="1:4" ht="15.6" customHeight="1" x14ac:dyDescent="0.25">
      <c r="A25" s="38"/>
      <c r="B25" s="39"/>
      <c r="C25" s="39"/>
      <c r="D25" s="40"/>
    </row>
    <row r="26" spans="1:4" ht="15.6" customHeight="1" x14ac:dyDescent="0.25">
      <c r="A26" s="38"/>
      <c r="B26" s="39"/>
      <c r="C26" s="39"/>
      <c r="D26" s="40"/>
    </row>
    <row r="27" spans="1:4" ht="15.6" customHeight="1" x14ac:dyDescent="0.25">
      <c r="A27" s="38"/>
      <c r="B27" s="39"/>
      <c r="C27" s="39"/>
      <c r="D27" s="40"/>
    </row>
    <row r="28" spans="1:4" ht="15.6" customHeight="1" x14ac:dyDescent="0.25">
      <c r="A28" s="38"/>
      <c r="B28" s="39"/>
      <c r="C28" s="39"/>
      <c r="D28" s="40"/>
    </row>
    <row r="29" spans="1:4" ht="15.6" customHeight="1" x14ac:dyDescent="0.25">
      <c r="A29" s="38"/>
      <c r="B29" s="39"/>
      <c r="C29" s="39"/>
      <c r="D29" s="40"/>
    </row>
    <row r="30" spans="1:4" ht="15.6" customHeight="1" x14ac:dyDescent="0.25">
      <c r="A30" s="38"/>
      <c r="B30" s="39"/>
      <c r="C30" s="39"/>
      <c r="D30" s="40"/>
    </row>
    <row r="31" spans="1:4" ht="15.6" customHeight="1" x14ac:dyDescent="0.25">
      <c r="A31" s="38"/>
      <c r="B31" s="39"/>
      <c r="C31" s="39"/>
      <c r="D31" s="40"/>
    </row>
    <row r="32" spans="1:4" ht="15.6" customHeight="1" x14ac:dyDescent="0.25">
      <c r="A32" s="38"/>
      <c r="B32" s="39"/>
      <c r="C32" s="39"/>
      <c r="D32" s="40"/>
    </row>
    <row r="33" spans="1:4" ht="15.6" customHeight="1" x14ac:dyDescent="0.25">
      <c r="A33" s="38"/>
      <c r="B33" s="39"/>
      <c r="C33" s="39"/>
      <c r="D33" s="40"/>
    </row>
    <row r="34" spans="1:4" ht="15.6" customHeight="1" x14ac:dyDescent="0.25">
      <c r="A34" s="38"/>
      <c r="B34" s="39"/>
      <c r="C34" s="39"/>
      <c r="D34" s="40"/>
    </row>
    <row r="35" spans="1:4" ht="15.6" customHeight="1" x14ac:dyDescent="0.25">
      <c r="A35" s="38"/>
      <c r="B35" s="39"/>
      <c r="C35" s="39"/>
      <c r="D35" s="40"/>
    </row>
    <row r="36" spans="1:4" ht="15.6" customHeight="1" x14ac:dyDescent="0.25">
      <c r="A36" s="38"/>
      <c r="B36" s="39"/>
      <c r="C36" s="39"/>
      <c r="D36" s="40"/>
    </row>
    <row r="37" spans="1:4" ht="15.6" customHeight="1" x14ac:dyDescent="0.25">
      <c r="A37" s="38"/>
      <c r="B37" s="39"/>
      <c r="C37" s="39"/>
      <c r="D37" s="40"/>
    </row>
    <row r="38" spans="1:4" ht="15.6" customHeight="1" x14ac:dyDescent="0.25">
      <c r="A38" s="38"/>
      <c r="B38" s="39"/>
      <c r="C38" s="39"/>
      <c r="D38" s="40"/>
    </row>
    <row r="39" spans="1:4" ht="15.6" customHeight="1" x14ac:dyDescent="0.25">
      <c r="A39" s="38"/>
      <c r="B39" s="39"/>
      <c r="C39" s="39"/>
      <c r="D39" s="40"/>
    </row>
    <row r="40" spans="1:4" ht="15.6" customHeight="1" x14ac:dyDescent="0.25">
      <c r="A40" s="38"/>
      <c r="B40" s="39"/>
      <c r="C40" s="39"/>
      <c r="D40" s="40"/>
    </row>
    <row r="41" spans="1:4" ht="15.6" customHeight="1" x14ac:dyDescent="0.25">
      <c r="A41" s="38"/>
      <c r="B41" s="39"/>
      <c r="C41" s="39"/>
      <c r="D41" s="40"/>
    </row>
    <row r="42" spans="1:4" ht="15.6" customHeight="1" x14ac:dyDescent="0.25">
      <c r="A42" s="38"/>
      <c r="B42" s="39"/>
      <c r="C42" s="39"/>
      <c r="D42" s="40"/>
    </row>
    <row r="43" spans="1:4" ht="15.6" customHeight="1" x14ac:dyDescent="0.25">
      <c r="A43" s="38"/>
      <c r="B43" s="39"/>
      <c r="C43" s="39"/>
      <c r="D43" s="40"/>
    </row>
    <row r="44" spans="1:4" ht="15.6" customHeight="1" x14ac:dyDescent="0.25">
      <c r="A44" s="38"/>
      <c r="B44" s="39"/>
      <c r="C44" s="39"/>
      <c r="D44" s="40"/>
    </row>
    <row r="45" spans="1:4" ht="15.6" customHeight="1" x14ac:dyDescent="0.25">
      <c r="A45" s="38"/>
      <c r="B45" s="39"/>
      <c r="C45" s="39"/>
      <c r="D45" s="40"/>
    </row>
    <row r="46" spans="1:4" ht="15.6" customHeight="1" x14ac:dyDescent="0.25">
      <c r="A46" s="38"/>
      <c r="B46" s="39"/>
      <c r="C46" s="39"/>
      <c r="D46" s="40"/>
    </row>
    <row r="47" spans="1:4" ht="15.6" customHeight="1" x14ac:dyDescent="0.25">
      <c r="A47" s="38"/>
      <c r="B47" s="39"/>
      <c r="C47" s="39"/>
      <c r="D47" s="40"/>
    </row>
    <row r="48" spans="1:4" ht="15.6" customHeight="1" x14ac:dyDescent="0.25">
      <c r="A48" s="38"/>
      <c r="B48" s="39"/>
      <c r="C48" s="39"/>
      <c r="D48" s="40"/>
    </row>
    <row r="49" spans="1:4" ht="15.6" customHeight="1" x14ac:dyDescent="0.25">
      <c r="A49" s="38"/>
      <c r="B49" s="39"/>
      <c r="C49" s="39"/>
      <c r="D49" s="40"/>
    </row>
    <row r="50" spans="1:4" ht="15.6" customHeight="1" x14ac:dyDescent="0.25">
      <c r="A50" s="38"/>
      <c r="B50" s="39"/>
      <c r="C50" s="39"/>
      <c r="D50" s="40"/>
    </row>
    <row r="51" spans="1:4" ht="15.6" customHeight="1" x14ac:dyDescent="0.25">
      <c r="A51" s="38"/>
      <c r="B51" s="39"/>
      <c r="C51" s="39"/>
      <c r="D51" s="40"/>
    </row>
    <row r="52" spans="1:4" ht="15.6" customHeight="1" x14ac:dyDescent="0.25">
      <c r="A52" s="38"/>
      <c r="B52" s="39"/>
      <c r="C52" s="39"/>
      <c r="D52" s="40"/>
    </row>
    <row r="53" spans="1:4" ht="15.6" customHeight="1" x14ac:dyDescent="0.25">
      <c r="A53" s="38"/>
      <c r="B53" s="39"/>
      <c r="C53" s="39"/>
      <c r="D53" s="40"/>
    </row>
    <row r="54" spans="1:4" ht="15.6" customHeight="1" x14ac:dyDescent="0.25">
      <c r="A54" s="38"/>
      <c r="B54" s="39"/>
      <c r="C54" s="39"/>
      <c r="D54" s="40"/>
    </row>
    <row r="55" spans="1:4" ht="15.6" customHeight="1" x14ac:dyDescent="0.25"/>
    <row r="56" spans="1:4" ht="15.6" customHeight="1" x14ac:dyDescent="0.25">
      <c r="A56" s="41"/>
    </row>
    <row r="57" spans="1:4" ht="15.6" customHeight="1" x14ac:dyDescent="0.25"/>
    <row r="59" spans="1:4" x14ac:dyDescent="0.25">
      <c r="A59" s="42"/>
    </row>
    <row r="61" spans="1:4" x14ac:dyDescent="0.25">
      <c r="A61" s="43"/>
      <c r="B61" s="1"/>
      <c r="C61" s="1"/>
      <c r="D61" s="1"/>
    </row>
    <row r="64" spans="1:4" x14ac:dyDescent="0.25">
      <c r="A64" s="44"/>
    </row>
    <row r="66" spans="2:4" x14ac:dyDescent="0.25">
      <c r="B66" s="1"/>
      <c r="C66" s="1"/>
      <c r="D66" s="1"/>
    </row>
    <row r="108" spans="2:2" x14ac:dyDescent="0.25">
      <c r="B108" s="45" t="s">
        <v>43</v>
      </c>
    </row>
    <row r="109" spans="2:2" ht="30" x14ac:dyDescent="0.25">
      <c r="B109" s="45" t="s">
        <v>42</v>
      </c>
    </row>
    <row r="110" spans="2:2" x14ac:dyDescent="0.25">
      <c r="B110" s="46" t="s">
        <v>41</v>
      </c>
    </row>
    <row r="111" spans="2:2" x14ac:dyDescent="0.25">
      <c r="B111" s="45" t="s">
        <v>44</v>
      </c>
    </row>
    <row r="112" spans="2:2" x14ac:dyDescent="0.25">
      <c r="B112" s="45" t="s">
        <v>45</v>
      </c>
    </row>
    <row r="113" spans="2:2" x14ac:dyDescent="0.25">
      <c r="B113" s="45" t="s">
        <v>8</v>
      </c>
    </row>
  </sheetData>
  <mergeCells count="1">
    <mergeCell ref="A1:D1"/>
  </mergeCells>
  <dataValidations count="1">
    <dataValidation type="list" showInputMessage="1" showErrorMessage="1" sqref="B4:B54" xr:uid="{1185281E-134F-4608-8D17-32E87BFE1F14}">
      <formula1>$B$108:$B$113</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3E8AC-3BE8-489B-87FC-E328573D260E}">
  <sheetPr>
    <tabColor theme="4" tint="-0.249977111117893"/>
  </sheetPr>
  <dimension ref="A1:O58"/>
  <sheetViews>
    <sheetView topLeftCell="A12" workbookViewId="0">
      <selection activeCell="C6" sqref="C6"/>
    </sheetView>
  </sheetViews>
  <sheetFormatPr defaultColWidth="8.7109375" defaultRowHeight="15" x14ac:dyDescent="0.25"/>
  <cols>
    <col min="1" max="1" width="19.7109375" style="41" customWidth="1"/>
    <col min="2" max="11" width="16.140625" style="3" customWidth="1"/>
    <col min="12" max="13" width="8.7109375" style="3"/>
    <col min="14" max="15" width="8.7109375" style="46"/>
    <col min="16" max="16384" width="8.7109375" style="3"/>
  </cols>
  <sheetData>
    <row r="1" spans="1:15" s="2" customFormat="1" ht="20.100000000000001" customHeight="1" x14ac:dyDescent="0.25">
      <c r="A1" s="120" t="s">
        <v>62</v>
      </c>
      <c r="B1" s="120"/>
      <c r="C1" s="120"/>
      <c r="D1" s="120"/>
      <c r="E1" s="120"/>
      <c r="F1" s="120"/>
      <c r="G1" s="120"/>
      <c r="H1" s="120"/>
      <c r="I1" s="120"/>
      <c r="J1" s="120"/>
      <c r="K1" s="120"/>
      <c r="N1" s="60"/>
      <c r="O1" s="60"/>
    </row>
    <row r="2" spans="1:15" ht="15.6" customHeight="1" thickBot="1" x14ac:dyDescent="0.3">
      <c r="B2" s="5"/>
      <c r="C2" s="5"/>
      <c r="D2" s="5"/>
      <c r="E2" s="5"/>
      <c r="F2" s="5"/>
    </row>
    <row r="3" spans="1:15" ht="15.6" customHeight="1" x14ac:dyDescent="0.25">
      <c r="B3" s="126" t="s">
        <v>57</v>
      </c>
      <c r="C3" s="127"/>
      <c r="D3" s="127"/>
      <c r="E3" s="127"/>
      <c r="F3" s="128"/>
      <c r="G3" s="123" t="s">
        <v>58</v>
      </c>
      <c r="H3" s="124"/>
      <c r="I3" s="124"/>
      <c r="J3" s="124"/>
      <c r="K3" s="125"/>
      <c r="L3" s="129" t="s">
        <v>65</v>
      </c>
      <c r="M3" s="130"/>
      <c r="N3" s="133" t="s">
        <v>66</v>
      </c>
      <c r="O3" s="134"/>
    </row>
    <row r="4" spans="1:15" s="46" customFormat="1" ht="15.6" customHeight="1" x14ac:dyDescent="0.25">
      <c r="A4" s="68" t="s">
        <v>56</v>
      </c>
      <c r="B4" s="61" t="s">
        <v>10</v>
      </c>
      <c r="C4" s="62" t="s">
        <v>11</v>
      </c>
      <c r="D4" s="62" t="s">
        <v>12</v>
      </c>
      <c r="E4" s="62" t="s">
        <v>13</v>
      </c>
      <c r="F4" s="63" t="s">
        <v>14</v>
      </c>
      <c r="G4" s="64" t="s">
        <v>10</v>
      </c>
      <c r="H4" s="65" t="s">
        <v>11</v>
      </c>
      <c r="I4" s="65" t="s">
        <v>12</v>
      </c>
      <c r="J4" s="65" t="s">
        <v>13</v>
      </c>
      <c r="K4" s="66" t="s">
        <v>14</v>
      </c>
      <c r="L4" s="131"/>
      <c r="M4" s="132"/>
      <c r="N4" s="135"/>
      <c r="O4" s="136"/>
    </row>
    <row r="5" spans="1:15" ht="15.6" customHeight="1" x14ac:dyDescent="0.25">
      <c r="A5" s="80"/>
      <c r="B5" s="81" t="b">
        <v>0</v>
      </c>
      <c r="C5" s="82" t="b">
        <v>0</v>
      </c>
      <c r="D5" s="82" t="b">
        <v>0</v>
      </c>
      <c r="E5" s="82" t="b">
        <v>0</v>
      </c>
      <c r="F5" s="83" t="b">
        <v>0</v>
      </c>
      <c r="G5" s="81" t="b">
        <v>0</v>
      </c>
      <c r="H5" s="82" t="b">
        <v>0</v>
      </c>
      <c r="I5" s="82" t="b">
        <v>0</v>
      </c>
      <c r="J5" s="82" t="b">
        <v>0</v>
      </c>
      <c r="K5" s="83" t="b">
        <v>0</v>
      </c>
      <c r="L5" s="121">
        <f>COUNTIF(B5:K5,"true")</f>
        <v>0</v>
      </c>
      <c r="M5" s="122"/>
      <c r="N5" s="122">
        <f>COUNTIF(G5:K5,"True")</f>
        <v>0</v>
      </c>
      <c r="O5" s="122"/>
    </row>
    <row r="6" spans="1:15" ht="15.6" customHeight="1" x14ac:dyDescent="0.25">
      <c r="A6" s="80"/>
      <c r="B6" s="81" t="b">
        <v>0</v>
      </c>
      <c r="C6" s="82" t="b">
        <v>0</v>
      </c>
      <c r="D6" s="82" t="b">
        <v>0</v>
      </c>
      <c r="E6" s="82" t="b">
        <v>0</v>
      </c>
      <c r="F6" s="83" t="b">
        <v>0</v>
      </c>
      <c r="G6" s="81" t="b">
        <v>0</v>
      </c>
      <c r="H6" s="82" t="b">
        <v>0</v>
      </c>
      <c r="I6" s="82" t="b">
        <v>0</v>
      </c>
      <c r="J6" s="82" t="b">
        <v>0</v>
      </c>
      <c r="K6" s="83" t="b">
        <v>0</v>
      </c>
      <c r="L6" s="121">
        <f t="shared" ref="L6:L55" si="0">COUNTIF(B6:K6,"true")</f>
        <v>0</v>
      </c>
      <c r="M6" s="122"/>
      <c r="N6" s="122">
        <f t="shared" ref="N6:N55" si="1">COUNTIF(G6:K6,"True")</f>
        <v>0</v>
      </c>
      <c r="O6" s="122"/>
    </row>
    <row r="7" spans="1:15" ht="15.6" customHeight="1" x14ac:dyDescent="0.25">
      <c r="A7" s="80"/>
      <c r="B7" s="81" t="b">
        <v>0</v>
      </c>
      <c r="C7" s="82" t="b">
        <v>0</v>
      </c>
      <c r="D7" s="82" t="b">
        <v>0</v>
      </c>
      <c r="E7" s="82" t="b">
        <v>0</v>
      </c>
      <c r="F7" s="83" t="b">
        <v>0</v>
      </c>
      <c r="G7" s="81" t="b">
        <v>0</v>
      </c>
      <c r="H7" s="82" t="b">
        <v>0</v>
      </c>
      <c r="I7" s="82" t="b">
        <v>0</v>
      </c>
      <c r="J7" s="82" t="b">
        <v>0</v>
      </c>
      <c r="K7" s="83" t="b">
        <v>0</v>
      </c>
      <c r="L7" s="121">
        <f t="shared" si="0"/>
        <v>0</v>
      </c>
      <c r="M7" s="122"/>
      <c r="N7" s="122">
        <f t="shared" si="1"/>
        <v>0</v>
      </c>
      <c r="O7" s="122"/>
    </row>
    <row r="8" spans="1:15" ht="15.6" customHeight="1" x14ac:dyDescent="0.25">
      <c r="A8" s="80"/>
      <c r="B8" s="81" t="b">
        <v>0</v>
      </c>
      <c r="C8" s="82" t="b">
        <v>0</v>
      </c>
      <c r="D8" s="82" t="b">
        <v>0</v>
      </c>
      <c r="E8" s="82" t="b">
        <v>0</v>
      </c>
      <c r="F8" s="83" t="b">
        <v>0</v>
      </c>
      <c r="G8" s="81" t="b">
        <v>0</v>
      </c>
      <c r="H8" s="82" t="b">
        <v>0</v>
      </c>
      <c r="I8" s="82" t="b">
        <v>0</v>
      </c>
      <c r="J8" s="82" t="b">
        <v>0</v>
      </c>
      <c r="K8" s="83" t="b">
        <v>0</v>
      </c>
      <c r="L8" s="121">
        <f t="shared" si="0"/>
        <v>0</v>
      </c>
      <c r="M8" s="122"/>
      <c r="N8" s="122">
        <f t="shared" si="1"/>
        <v>0</v>
      </c>
      <c r="O8" s="122"/>
    </row>
    <row r="9" spans="1:15" ht="15.6" customHeight="1" x14ac:dyDescent="0.25">
      <c r="A9" s="80"/>
      <c r="B9" s="81" t="b">
        <v>0</v>
      </c>
      <c r="C9" s="82" t="b">
        <v>0</v>
      </c>
      <c r="D9" s="82" t="b">
        <v>0</v>
      </c>
      <c r="E9" s="82" t="b">
        <v>0</v>
      </c>
      <c r="F9" s="83" t="b">
        <v>0</v>
      </c>
      <c r="G9" s="81" t="b">
        <v>0</v>
      </c>
      <c r="H9" s="82" t="b">
        <v>0</v>
      </c>
      <c r="I9" s="82" t="b">
        <v>0</v>
      </c>
      <c r="J9" s="82" t="b">
        <v>0</v>
      </c>
      <c r="K9" s="83" t="b">
        <v>0</v>
      </c>
      <c r="L9" s="121">
        <f t="shared" si="0"/>
        <v>0</v>
      </c>
      <c r="M9" s="122"/>
      <c r="N9" s="122">
        <f t="shared" si="1"/>
        <v>0</v>
      </c>
      <c r="O9" s="122"/>
    </row>
    <row r="10" spans="1:15" ht="15.6" customHeight="1" x14ac:dyDescent="0.25">
      <c r="A10" s="80"/>
      <c r="B10" s="81" t="b">
        <v>0</v>
      </c>
      <c r="C10" s="82" t="b">
        <v>0</v>
      </c>
      <c r="D10" s="82" t="b">
        <v>0</v>
      </c>
      <c r="E10" s="82" t="b">
        <v>0</v>
      </c>
      <c r="F10" s="83" t="b">
        <v>0</v>
      </c>
      <c r="G10" s="81" t="b">
        <v>0</v>
      </c>
      <c r="H10" s="82" t="b">
        <v>0</v>
      </c>
      <c r="I10" s="82" t="b">
        <v>0</v>
      </c>
      <c r="J10" s="82" t="b">
        <v>0</v>
      </c>
      <c r="K10" s="83" t="b">
        <v>0</v>
      </c>
      <c r="L10" s="121">
        <f t="shared" si="0"/>
        <v>0</v>
      </c>
      <c r="M10" s="122"/>
      <c r="N10" s="122">
        <f t="shared" si="1"/>
        <v>0</v>
      </c>
      <c r="O10" s="122"/>
    </row>
    <row r="11" spans="1:15" ht="15.6" customHeight="1" x14ac:dyDescent="0.25">
      <c r="A11" s="80"/>
      <c r="B11" s="81" t="b">
        <v>0</v>
      </c>
      <c r="C11" s="82" t="b">
        <v>0</v>
      </c>
      <c r="D11" s="82" t="b">
        <v>0</v>
      </c>
      <c r="E11" s="82" t="b">
        <v>0</v>
      </c>
      <c r="F11" s="83" t="b">
        <v>0</v>
      </c>
      <c r="G11" s="81" t="b">
        <v>0</v>
      </c>
      <c r="H11" s="82" t="b">
        <v>0</v>
      </c>
      <c r="I11" s="82" t="b">
        <v>0</v>
      </c>
      <c r="J11" s="82" t="b">
        <v>0</v>
      </c>
      <c r="K11" s="83" t="b">
        <v>0</v>
      </c>
      <c r="L11" s="121">
        <f t="shared" si="0"/>
        <v>0</v>
      </c>
      <c r="M11" s="122"/>
      <c r="N11" s="122">
        <f t="shared" si="1"/>
        <v>0</v>
      </c>
      <c r="O11" s="122"/>
    </row>
    <row r="12" spans="1:15" ht="15.6" customHeight="1" x14ac:dyDescent="0.25">
      <c r="A12" s="80"/>
      <c r="B12" s="81" t="b">
        <v>0</v>
      </c>
      <c r="C12" s="82" t="b">
        <v>0</v>
      </c>
      <c r="D12" s="82" t="b">
        <v>0</v>
      </c>
      <c r="E12" s="82" t="b">
        <v>0</v>
      </c>
      <c r="F12" s="83" t="b">
        <v>0</v>
      </c>
      <c r="G12" s="81" t="b">
        <v>0</v>
      </c>
      <c r="H12" s="82" t="b">
        <v>0</v>
      </c>
      <c r="I12" s="82" t="b">
        <v>0</v>
      </c>
      <c r="J12" s="82" t="b">
        <v>0</v>
      </c>
      <c r="K12" s="83" t="b">
        <v>0</v>
      </c>
      <c r="L12" s="121">
        <f t="shared" si="0"/>
        <v>0</v>
      </c>
      <c r="M12" s="122"/>
      <c r="N12" s="122">
        <f t="shared" si="1"/>
        <v>0</v>
      </c>
      <c r="O12" s="122"/>
    </row>
    <row r="13" spans="1:15" ht="15.6" customHeight="1" x14ac:dyDescent="0.25">
      <c r="A13" s="80"/>
      <c r="B13" s="81" t="b">
        <v>0</v>
      </c>
      <c r="C13" s="82" t="b">
        <v>0</v>
      </c>
      <c r="D13" s="82" t="b">
        <v>0</v>
      </c>
      <c r="E13" s="82" t="b">
        <v>0</v>
      </c>
      <c r="F13" s="83" t="b">
        <v>0</v>
      </c>
      <c r="G13" s="81" t="b">
        <v>0</v>
      </c>
      <c r="H13" s="82" t="b">
        <v>0</v>
      </c>
      <c r="I13" s="82" t="b">
        <v>0</v>
      </c>
      <c r="J13" s="82" t="b">
        <v>0</v>
      </c>
      <c r="K13" s="83" t="b">
        <v>0</v>
      </c>
      <c r="L13" s="121">
        <f t="shared" si="0"/>
        <v>0</v>
      </c>
      <c r="M13" s="122"/>
      <c r="N13" s="122">
        <f t="shared" si="1"/>
        <v>0</v>
      </c>
      <c r="O13" s="122"/>
    </row>
    <row r="14" spans="1:15" ht="15.6" customHeight="1" x14ac:dyDescent="0.25">
      <c r="A14" s="80"/>
      <c r="B14" s="81" t="b">
        <v>0</v>
      </c>
      <c r="C14" s="82" t="b">
        <v>0</v>
      </c>
      <c r="D14" s="82" t="b">
        <v>0</v>
      </c>
      <c r="E14" s="82" t="b">
        <v>0</v>
      </c>
      <c r="F14" s="83" t="b">
        <v>0</v>
      </c>
      <c r="G14" s="81" t="b">
        <v>0</v>
      </c>
      <c r="H14" s="82" t="b">
        <v>0</v>
      </c>
      <c r="I14" s="82" t="b">
        <v>0</v>
      </c>
      <c r="J14" s="82" t="b">
        <v>0</v>
      </c>
      <c r="K14" s="83" t="b">
        <v>0</v>
      </c>
      <c r="L14" s="121">
        <f t="shared" si="0"/>
        <v>0</v>
      </c>
      <c r="M14" s="122"/>
      <c r="N14" s="122">
        <f t="shared" si="1"/>
        <v>0</v>
      </c>
      <c r="O14" s="122"/>
    </row>
    <row r="15" spans="1:15" ht="15.6" customHeight="1" x14ac:dyDescent="0.25">
      <c r="A15" s="80"/>
      <c r="B15" s="81" t="b">
        <v>0</v>
      </c>
      <c r="C15" s="82" t="b">
        <v>0</v>
      </c>
      <c r="D15" s="82" t="b">
        <v>0</v>
      </c>
      <c r="E15" s="82" t="b">
        <v>0</v>
      </c>
      <c r="F15" s="83" t="b">
        <v>0</v>
      </c>
      <c r="G15" s="81" t="b">
        <v>0</v>
      </c>
      <c r="H15" s="82" t="b">
        <v>0</v>
      </c>
      <c r="I15" s="82" t="b">
        <v>0</v>
      </c>
      <c r="J15" s="82" t="b">
        <v>0</v>
      </c>
      <c r="K15" s="83" t="b">
        <v>0</v>
      </c>
      <c r="L15" s="121">
        <f t="shared" si="0"/>
        <v>0</v>
      </c>
      <c r="M15" s="122"/>
      <c r="N15" s="122">
        <f t="shared" si="1"/>
        <v>0</v>
      </c>
      <c r="O15" s="122"/>
    </row>
    <row r="16" spans="1:15" ht="15.6" customHeight="1" x14ac:dyDescent="0.25">
      <c r="A16" s="80"/>
      <c r="B16" s="81" t="b">
        <v>0</v>
      </c>
      <c r="C16" s="82" t="b">
        <v>0</v>
      </c>
      <c r="D16" s="82" t="b">
        <v>0</v>
      </c>
      <c r="E16" s="82" t="b">
        <v>0</v>
      </c>
      <c r="F16" s="83" t="b">
        <v>0</v>
      </c>
      <c r="G16" s="81" t="b">
        <v>0</v>
      </c>
      <c r="H16" s="82" t="b">
        <v>0</v>
      </c>
      <c r="I16" s="82" t="b">
        <v>0</v>
      </c>
      <c r="J16" s="82" t="b">
        <v>0</v>
      </c>
      <c r="K16" s="83" t="b">
        <v>0</v>
      </c>
      <c r="L16" s="121">
        <f t="shared" si="0"/>
        <v>0</v>
      </c>
      <c r="M16" s="122"/>
      <c r="N16" s="122">
        <f t="shared" si="1"/>
        <v>0</v>
      </c>
      <c r="O16" s="122"/>
    </row>
    <row r="17" spans="1:15" ht="15.6" customHeight="1" x14ac:dyDescent="0.25">
      <c r="A17" s="80"/>
      <c r="B17" s="81" t="b">
        <v>0</v>
      </c>
      <c r="C17" s="82" t="b">
        <v>0</v>
      </c>
      <c r="D17" s="82" t="b">
        <v>0</v>
      </c>
      <c r="E17" s="82" t="b">
        <v>0</v>
      </c>
      <c r="F17" s="83" t="b">
        <v>0</v>
      </c>
      <c r="G17" s="81" t="b">
        <v>0</v>
      </c>
      <c r="H17" s="82" t="b">
        <v>0</v>
      </c>
      <c r="I17" s="82" t="b">
        <v>0</v>
      </c>
      <c r="J17" s="82" t="b">
        <v>0</v>
      </c>
      <c r="K17" s="83" t="b">
        <v>0</v>
      </c>
      <c r="L17" s="121">
        <f t="shared" si="0"/>
        <v>0</v>
      </c>
      <c r="M17" s="122"/>
      <c r="N17" s="122">
        <f t="shared" si="1"/>
        <v>0</v>
      </c>
      <c r="O17" s="122"/>
    </row>
    <row r="18" spans="1:15" ht="15.6" customHeight="1" x14ac:dyDescent="0.25">
      <c r="A18" s="80"/>
      <c r="B18" s="81" t="b">
        <v>0</v>
      </c>
      <c r="C18" s="82" t="b">
        <v>0</v>
      </c>
      <c r="D18" s="82" t="b">
        <v>0</v>
      </c>
      <c r="E18" s="82" t="b">
        <v>0</v>
      </c>
      <c r="F18" s="83" t="b">
        <v>0</v>
      </c>
      <c r="G18" s="81" t="b">
        <v>0</v>
      </c>
      <c r="H18" s="82" t="b">
        <v>0</v>
      </c>
      <c r="I18" s="82" t="b">
        <v>0</v>
      </c>
      <c r="J18" s="82" t="b">
        <v>0</v>
      </c>
      <c r="K18" s="83" t="b">
        <v>0</v>
      </c>
      <c r="L18" s="121">
        <f t="shared" si="0"/>
        <v>0</v>
      </c>
      <c r="M18" s="122"/>
      <c r="N18" s="122">
        <f t="shared" si="1"/>
        <v>0</v>
      </c>
      <c r="O18" s="122"/>
    </row>
    <row r="19" spans="1:15" ht="15.6" customHeight="1" x14ac:dyDescent="0.25">
      <c r="A19" s="80"/>
      <c r="B19" s="81" t="b">
        <v>0</v>
      </c>
      <c r="C19" s="82" t="b">
        <v>0</v>
      </c>
      <c r="D19" s="82" t="b">
        <v>0</v>
      </c>
      <c r="E19" s="82" t="b">
        <v>0</v>
      </c>
      <c r="F19" s="83" t="b">
        <v>0</v>
      </c>
      <c r="G19" s="81" t="b">
        <v>0</v>
      </c>
      <c r="H19" s="82" t="b">
        <v>0</v>
      </c>
      <c r="I19" s="82" t="b">
        <v>0</v>
      </c>
      <c r="J19" s="82" t="b">
        <v>0</v>
      </c>
      <c r="K19" s="83" t="b">
        <v>0</v>
      </c>
      <c r="L19" s="121">
        <f t="shared" si="0"/>
        <v>0</v>
      </c>
      <c r="M19" s="122"/>
      <c r="N19" s="122">
        <f t="shared" si="1"/>
        <v>0</v>
      </c>
      <c r="O19" s="122"/>
    </row>
    <row r="20" spans="1:15" ht="15.6" customHeight="1" x14ac:dyDescent="0.25">
      <c r="A20" s="80"/>
      <c r="B20" s="81" t="b">
        <v>0</v>
      </c>
      <c r="C20" s="82" t="b">
        <v>0</v>
      </c>
      <c r="D20" s="82" t="b">
        <v>0</v>
      </c>
      <c r="E20" s="82" t="b">
        <v>0</v>
      </c>
      <c r="F20" s="83" t="b">
        <v>0</v>
      </c>
      <c r="G20" s="81" t="b">
        <v>0</v>
      </c>
      <c r="H20" s="82" t="b">
        <v>0</v>
      </c>
      <c r="I20" s="82" t="b">
        <v>0</v>
      </c>
      <c r="J20" s="82" t="b">
        <v>0</v>
      </c>
      <c r="K20" s="83" t="b">
        <v>0</v>
      </c>
      <c r="L20" s="121">
        <f t="shared" si="0"/>
        <v>0</v>
      </c>
      <c r="M20" s="122"/>
      <c r="N20" s="122">
        <f t="shared" si="1"/>
        <v>0</v>
      </c>
      <c r="O20" s="122"/>
    </row>
    <row r="21" spans="1:15" ht="15.6" customHeight="1" x14ac:dyDescent="0.25">
      <c r="A21" s="80"/>
      <c r="B21" s="81" t="b">
        <v>0</v>
      </c>
      <c r="C21" s="82" t="b">
        <v>0</v>
      </c>
      <c r="D21" s="82" t="b">
        <v>0</v>
      </c>
      <c r="E21" s="82" t="b">
        <v>0</v>
      </c>
      <c r="F21" s="83" t="b">
        <v>0</v>
      </c>
      <c r="G21" s="81" t="b">
        <v>0</v>
      </c>
      <c r="H21" s="82" t="b">
        <v>0</v>
      </c>
      <c r="I21" s="82" t="b">
        <v>0</v>
      </c>
      <c r="J21" s="82" t="b">
        <v>0</v>
      </c>
      <c r="K21" s="83" t="b">
        <v>0</v>
      </c>
      <c r="L21" s="121">
        <f t="shared" si="0"/>
        <v>0</v>
      </c>
      <c r="M21" s="122"/>
      <c r="N21" s="122">
        <f t="shared" si="1"/>
        <v>0</v>
      </c>
      <c r="O21" s="122"/>
    </row>
    <row r="22" spans="1:15" ht="15.6" customHeight="1" x14ac:dyDescent="0.25">
      <c r="A22" s="80"/>
      <c r="B22" s="81" t="b">
        <v>0</v>
      </c>
      <c r="C22" s="82" t="b">
        <v>0</v>
      </c>
      <c r="D22" s="82" t="b">
        <v>0</v>
      </c>
      <c r="E22" s="82" t="b">
        <v>0</v>
      </c>
      <c r="F22" s="83" t="b">
        <v>0</v>
      </c>
      <c r="G22" s="81" t="b">
        <v>0</v>
      </c>
      <c r="H22" s="82" t="b">
        <v>0</v>
      </c>
      <c r="I22" s="82" t="b">
        <v>0</v>
      </c>
      <c r="J22" s="82" t="b">
        <v>0</v>
      </c>
      <c r="K22" s="83" t="b">
        <v>0</v>
      </c>
      <c r="L22" s="121">
        <f t="shared" si="0"/>
        <v>0</v>
      </c>
      <c r="M22" s="122"/>
      <c r="N22" s="122">
        <f t="shared" si="1"/>
        <v>0</v>
      </c>
      <c r="O22" s="122"/>
    </row>
    <row r="23" spans="1:15" ht="15.6" customHeight="1" x14ac:dyDescent="0.25">
      <c r="A23" s="80"/>
      <c r="B23" s="81" t="b">
        <v>0</v>
      </c>
      <c r="C23" s="82" t="b">
        <v>0</v>
      </c>
      <c r="D23" s="82" t="b">
        <v>0</v>
      </c>
      <c r="E23" s="82" t="b">
        <v>0</v>
      </c>
      <c r="F23" s="83" t="b">
        <v>0</v>
      </c>
      <c r="G23" s="81" t="b">
        <v>0</v>
      </c>
      <c r="H23" s="82" t="b">
        <v>0</v>
      </c>
      <c r="I23" s="82" t="b">
        <v>0</v>
      </c>
      <c r="J23" s="82" t="b">
        <v>0</v>
      </c>
      <c r="K23" s="83" t="b">
        <v>0</v>
      </c>
      <c r="L23" s="121">
        <f t="shared" si="0"/>
        <v>0</v>
      </c>
      <c r="M23" s="122"/>
      <c r="N23" s="122">
        <f t="shared" si="1"/>
        <v>0</v>
      </c>
      <c r="O23" s="122"/>
    </row>
    <row r="24" spans="1:15" ht="15.6" customHeight="1" x14ac:dyDescent="0.25">
      <c r="A24" s="80"/>
      <c r="B24" s="81" t="b">
        <v>0</v>
      </c>
      <c r="C24" s="82" t="b">
        <v>0</v>
      </c>
      <c r="D24" s="82" t="b">
        <v>0</v>
      </c>
      <c r="E24" s="82" t="b">
        <v>0</v>
      </c>
      <c r="F24" s="83" t="b">
        <v>0</v>
      </c>
      <c r="G24" s="81" t="b">
        <v>0</v>
      </c>
      <c r="H24" s="82" t="b">
        <v>0</v>
      </c>
      <c r="I24" s="82" t="b">
        <v>0</v>
      </c>
      <c r="J24" s="82" t="b">
        <v>0</v>
      </c>
      <c r="K24" s="83" t="b">
        <v>0</v>
      </c>
      <c r="L24" s="121">
        <f t="shared" si="0"/>
        <v>0</v>
      </c>
      <c r="M24" s="122"/>
      <c r="N24" s="122">
        <f t="shared" si="1"/>
        <v>0</v>
      </c>
      <c r="O24" s="122"/>
    </row>
    <row r="25" spans="1:15" ht="15.6" customHeight="1" x14ac:dyDescent="0.25">
      <c r="A25" s="80"/>
      <c r="B25" s="81" t="b">
        <v>0</v>
      </c>
      <c r="C25" s="82" t="b">
        <v>0</v>
      </c>
      <c r="D25" s="82" t="b">
        <v>0</v>
      </c>
      <c r="E25" s="82" t="b">
        <v>0</v>
      </c>
      <c r="F25" s="83" t="b">
        <v>0</v>
      </c>
      <c r="G25" s="81" t="b">
        <v>0</v>
      </c>
      <c r="H25" s="82" t="b">
        <v>0</v>
      </c>
      <c r="I25" s="82" t="b">
        <v>0</v>
      </c>
      <c r="J25" s="82" t="b">
        <v>0</v>
      </c>
      <c r="K25" s="83" t="b">
        <v>0</v>
      </c>
      <c r="L25" s="121">
        <f t="shared" si="0"/>
        <v>0</v>
      </c>
      <c r="M25" s="122"/>
      <c r="N25" s="122">
        <f t="shared" si="1"/>
        <v>0</v>
      </c>
      <c r="O25" s="122"/>
    </row>
    <row r="26" spans="1:15" ht="15.6" customHeight="1" x14ac:dyDescent="0.25">
      <c r="A26" s="80"/>
      <c r="B26" s="81" t="b">
        <v>0</v>
      </c>
      <c r="C26" s="82" t="b">
        <v>0</v>
      </c>
      <c r="D26" s="82" t="b">
        <v>0</v>
      </c>
      <c r="E26" s="82" t="b">
        <v>0</v>
      </c>
      <c r="F26" s="83" t="b">
        <v>0</v>
      </c>
      <c r="G26" s="81" t="b">
        <v>0</v>
      </c>
      <c r="H26" s="82" t="b">
        <v>0</v>
      </c>
      <c r="I26" s="82" t="b">
        <v>0</v>
      </c>
      <c r="J26" s="82" t="b">
        <v>0</v>
      </c>
      <c r="K26" s="83" t="b">
        <v>0</v>
      </c>
      <c r="L26" s="121">
        <f t="shared" si="0"/>
        <v>0</v>
      </c>
      <c r="M26" s="122"/>
      <c r="N26" s="122">
        <f t="shared" si="1"/>
        <v>0</v>
      </c>
      <c r="O26" s="122"/>
    </row>
    <row r="27" spans="1:15" ht="15.6" customHeight="1" x14ac:dyDescent="0.25">
      <c r="A27" s="80"/>
      <c r="B27" s="81" t="b">
        <v>0</v>
      </c>
      <c r="C27" s="82" t="b">
        <v>0</v>
      </c>
      <c r="D27" s="82" t="b">
        <v>0</v>
      </c>
      <c r="E27" s="82" t="b">
        <v>0</v>
      </c>
      <c r="F27" s="83" t="b">
        <v>0</v>
      </c>
      <c r="G27" s="81" t="b">
        <v>0</v>
      </c>
      <c r="H27" s="82" t="b">
        <v>0</v>
      </c>
      <c r="I27" s="82" t="b">
        <v>0</v>
      </c>
      <c r="J27" s="82" t="b">
        <v>0</v>
      </c>
      <c r="K27" s="83" t="b">
        <v>0</v>
      </c>
      <c r="L27" s="121">
        <f t="shared" si="0"/>
        <v>0</v>
      </c>
      <c r="M27" s="122"/>
      <c r="N27" s="122">
        <f t="shared" si="1"/>
        <v>0</v>
      </c>
      <c r="O27" s="122"/>
    </row>
    <row r="28" spans="1:15" ht="15.6" customHeight="1" x14ac:dyDescent="0.25">
      <c r="A28" s="80"/>
      <c r="B28" s="81" t="b">
        <v>0</v>
      </c>
      <c r="C28" s="82" t="b">
        <v>0</v>
      </c>
      <c r="D28" s="82" t="b">
        <v>0</v>
      </c>
      <c r="E28" s="82" t="b">
        <v>0</v>
      </c>
      <c r="F28" s="83" t="b">
        <v>0</v>
      </c>
      <c r="G28" s="81" t="b">
        <v>0</v>
      </c>
      <c r="H28" s="82" t="b">
        <v>0</v>
      </c>
      <c r="I28" s="82" t="b">
        <v>0</v>
      </c>
      <c r="J28" s="82" t="b">
        <v>0</v>
      </c>
      <c r="K28" s="83" t="b">
        <v>0</v>
      </c>
      <c r="L28" s="121">
        <f t="shared" si="0"/>
        <v>0</v>
      </c>
      <c r="M28" s="122"/>
      <c r="N28" s="122">
        <f t="shared" si="1"/>
        <v>0</v>
      </c>
      <c r="O28" s="122"/>
    </row>
    <row r="29" spans="1:15" ht="15.6" customHeight="1" x14ac:dyDescent="0.25">
      <c r="A29" s="80"/>
      <c r="B29" s="81" t="b">
        <v>0</v>
      </c>
      <c r="C29" s="82" t="b">
        <v>0</v>
      </c>
      <c r="D29" s="82" t="b">
        <v>0</v>
      </c>
      <c r="E29" s="82" t="b">
        <v>0</v>
      </c>
      <c r="F29" s="83" t="b">
        <v>0</v>
      </c>
      <c r="G29" s="81" t="b">
        <v>0</v>
      </c>
      <c r="H29" s="82" t="b">
        <v>0</v>
      </c>
      <c r="I29" s="82" t="b">
        <v>0</v>
      </c>
      <c r="J29" s="82" t="b">
        <v>0</v>
      </c>
      <c r="K29" s="83" t="b">
        <v>0</v>
      </c>
      <c r="L29" s="121">
        <f t="shared" si="0"/>
        <v>0</v>
      </c>
      <c r="M29" s="122"/>
      <c r="N29" s="122">
        <f t="shared" si="1"/>
        <v>0</v>
      </c>
      <c r="O29" s="122"/>
    </row>
    <row r="30" spans="1:15" ht="15.6" customHeight="1" x14ac:dyDescent="0.25">
      <c r="A30" s="80"/>
      <c r="B30" s="81" t="b">
        <v>0</v>
      </c>
      <c r="C30" s="82" t="b">
        <v>0</v>
      </c>
      <c r="D30" s="82" t="b">
        <v>0</v>
      </c>
      <c r="E30" s="82" t="b">
        <v>0</v>
      </c>
      <c r="F30" s="83" t="b">
        <v>0</v>
      </c>
      <c r="G30" s="81" t="b">
        <v>0</v>
      </c>
      <c r="H30" s="82" t="b">
        <v>0</v>
      </c>
      <c r="I30" s="82" t="b">
        <v>0</v>
      </c>
      <c r="J30" s="82" t="b">
        <v>0</v>
      </c>
      <c r="K30" s="83" t="b">
        <v>0</v>
      </c>
      <c r="L30" s="121">
        <f t="shared" si="0"/>
        <v>0</v>
      </c>
      <c r="M30" s="122"/>
      <c r="N30" s="122">
        <f t="shared" si="1"/>
        <v>0</v>
      </c>
      <c r="O30" s="122"/>
    </row>
    <row r="31" spans="1:15" ht="15.6" customHeight="1" x14ac:dyDescent="0.25">
      <c r="A31" s="80"/>
      <c r="B31" s="81" t="b">
        <v>0</v>
      </c>
      <c r="C31" s="82" t="b">
        <v>0</v>
      </c>
      <c r="D31" s="82" t="b">
        <v>0</v>
      </c>
      <c r="E31" s="82" t="b">
        <v>0</v>
      </c>
      <c r="F31" s="83" t="b">
        <v>0</v>
      </c>
      <c r="G31" s="81" t="b">
        <v>0</v>
      </c>
      <c r="H31" s="82" t="b">
        <v>0</v>
      </c>
      <c r="I31" s="82" t="b">
        <v>0</v>
      </c>
      <c r="J31" s="82" t="b">
        <v>0</v>
      </c>
      <c r="K31" s="83" t="b">
        <v>0</v>
      </c>
      <c r="L31" s="121">
        <f t="shared" si="0"/>
        <v>0</v>
      </c>
      <c r="M31" s="122"/>
      <c r="N31" s="122">
        <f t="shared" si="1"/>
        <v>0</v>
      </c>
      <c r="O31" s="122"/>
    </row>
    <row r="32" spans="1:15" ht="15.6" customHeight="1" x14ac:dyDescent="0.25">
      <c r="A32" s="80"/>
      <c r="B32" s="81" t="b">
        <v>0</v>
      </c>
      <c r="C32" s="82" t="b">
        <v>0</v>
      </c>
      <c r="D32" s="82" t="b">
        <v>0</v>
      </c>
      <c r="E32" s="82" t="b">
        <v>0</v>
      </c>
      <c r="F32" s="83" t="b">
        <v>0</v>
      </c>
      <c r="G32" s="81" t="b">
        <v>0</v>
      </c>
      <c r="H32" s="82" t="b">
        <v>0</v>
      </c>
      <c r="I32" s="82" t="b">
        <v>0</v>
      </c>
      <c r="J32" s="82" t="b">
        <v>0</v>
      </c>
      <c r="K32" s="83" t="b">
        <v>0</v>
      </c>
      <c r="L32" s="121">
        <f t="shared" si="0"/>
        <v>0</v>
      </c>
      <c r="M32" s="122"/>
      <c r="N32" s="122">
        <f t="shared" si="1"/>
        <v>0</v>
      </c>
      <c r="O32" s="122"/>
    </row>
    <row r="33" spans="1:15" ht="15.6" customHeight="1" x14ac:dyDescent="0.25">
      <c r="A33" s="80"/>
      <c r="B33" s="81" t="b">
        <v>0</v>
      </c>
      <c r="C33" s="82" t="b">
        <v>0</v>
      </c>
      <c r="D33" s="82" t="b">
        <v>0</v>
      </c>
      <c r="E33" s="82" t="b">
        <v>0</v>
      </c>
      <c r="F33" s="83" t="b">
        <v>0</v>
      </c>
      <c r="G33" s="81" t="b">
        <v>0</v>
      </c>
      <c r="H33" s="82" t="b">
        <v>0</v>
      </c>
      <c r="I33" s="82" t="b">
        <v>0</v>
      </c>
      <c r="J33" s="82" t="b">
        <v>0</v>
      </c>
      <c r="K33" s="83" t="b">
        <v>0</v>
      </c>
      <c r="L33" s="121">
        <f t="shared" si="0"/>
        <v>0</v>
      </c>
      <c r="M33" s="122"/>
      <c r="N33" s="122">
        <f t="shared" si="1"/>
        <v>0</v>
      </c>
      <c r="O33" s="122"/>
    </row>
    <row r="34" spans="1:15" ht="15.6" customHeight="1" x14ac:dyDescent="0.25">
      <c r="A34" s="80"/>
      <c r="B34" s="81" t="b">
        <v>0</v>
      </c>
      <c r="C34" s="82" t="b">
        <v>0</v>
      </c>
      <c r="D34" s="82" t="b">
        <v>0</v>
      </c>
      <c r="E34" s="82" t="b">
        <v>0</v>
      </c>
      <c r="F34" s="83" t="b">
        <v>0</v>
      </c>
      <c r="G34" s="81" t="b">
        <v>0</v>
      </c>
      <c r="H34" s="82" t="b">
        <v>0</v>
      </c>
      <c r="I34" s="82" t="b">
        <v>0</v>
      </c>
      <c r="J34" s="82" t="b">
        <v>0</v>
      </c>
      <c r="K34" s="83" t="b">
        <v>0</v>
      </c>
      <c r="L34" s="121">
        <f t="shared" si="0"/>
        <v>0</v>
      </c>
      <c r="M34" s="122"/>
      <c r="N34" s="122">
        <f t="shared" si="1"/>
        <v>0</v>
      </c>
      <c r="O34" s="122"/>
    </row>
    <row r="35" spans="1:15" ht="15.6" customHeight="1" x14ac:dyDescent="0.25">
      <c r="A35" s="80"/>
      <c r="B35" s="81" t="b">
        <v>0</v>
      </c>
      <c r="C35" s="82" t="b">
        <v>0</v>
      </c>
      <c r="D35" s="82" t="b">
        <v>0</v>
      </c>
      <c r="E35" s="82" t="b">
        <v>0</v>
      </c>
      <c r="F35" s="83" t="b">
        <v>0</v>
      </c>
      <c r="G35" s="81" t="b">
        <v>0</v>
      </c>
      <c r="H35" s="82" t="b">
        <v>0</v>
      </c>
      <c r="I35" s="82" t="b">
        <v>0</v>
      </c>
      <c r="J35" s="82" t="b">
        <v>0</v>
      </c>
      <c r="K35" s="83" t="b">
        <v>0</v>
      </c>
      <c r="L35" s="121">
        <f t="shared" si="0"/>
        <v>0</v>
      </c>
      <c r="M35" s="122"/>
      <c r="N35" s="122">
        <f t="shared" si="1"/>
        <v>0</v>
      </c>
      <c r="O35" s="122"/>
    </row>
    <row r="36" spans="1:15" ht="15.6" customHeight="1" x14ac:dyDescent="0.25">
      <c r="A36" s="80"/>
      <c r="B36" s="81" t="b">
        <v>0</v>
      </c>
      <c r="C36" s="82" t="b">
        <v>0</v>
      </c>
      <c r="D36" s="82" t="b">
        <v>0</v>
      </c>
      <c r="E36" s="82" t="b">
        <v>0</v>
      </c>
      <c r="F36" s="83" t="b">
        <v>0</v>
      </c>
      <c r="G36" s="81" t="b">
        <v>0</v>
      </c>
      <c r="H36" s="82" t="b">
        <v>0</v>
      </c>
      <c r="I36" s="82" t="b">
        <v>0</v>
      </c>
      <c r="J36" s="82" t="b">
        <v>0</v>
      </c>
      <c r="K36" s="83" t="b">
        <v>0</v>
      </c>
      <c r="L36" s="121">
        <f t="shared" si="0"/>
        <v>0</v>
      </c>
      <c r="M36" s="122"/>
      <c r="N36" s="122">
        <f t="shared" si="1"/>
        <v>0</v>
      </c>
      <c r="O36" s="122"/>
    </row>
    <row r="37" spans="1:15" ht="15.6" customHeight="1" x14ac:dyDescent="0.25">
      <c r="A37" s="80"/>
      <c r="B37" s="81" t="b">
        <v>0</v>
      </c>
      <c r="C37" s="82" t="b">
        <v>0</v>
      </c>
      <c r="D37" s="82" t="b">
        <v>0</v>
      </c>
      <c r="E37" s="82" t="b">
        <v>0</v>
      </c>
      <c r="F37" s="83" t="b">
        <v>0</v>
      </c>
      <c r="G37" s="81" t="b">
        <v>0</v>
      </c>
      <c r="H37" s="82" t="b">
        <v>0</v>
      </c>
      <c r="I37" s="82" t="b">
        <v>0</v>
      </c>
      <c r="J37" s="82" t="b">
        <v>0</v>
      </c>
      <c r="K37" s="83" t="b">
        <v>0</v>
      </c>
      <c r="L37" s="121">
        <f t="shared" si="0"/>
        <v>0</v>
      </c>
      <c r="M37" s="122"/>
      <c r="N37" s="122">
        <f t="shared" si="1"/>
        <v>0</v>
      </c>
      <c r="O37" s="122"/>
    </row>
    <row r="38" spans="1:15" ht="15.6" customHeight="1" x14ac:dyDescent="0.25">
      <c r="A38" s="80"/>
      <c r="B38" s="81" t="b">
        <v>0</v>
      </c>
      <c r="C38" s="82" t="b">
        <v>0</v>
      </c>
      <c r="D38" s="82" t="b">
        <v>0</v>
      </c>
      <c r="E38" s="82" t="b">
        <v>0</v>
      </c>
      <c r="F38" s="83" t="b">
        <v>0</v>
      </c>
      <c r="G38" s="81" t="b">
        <v>0</v>
      </c>
      <c r="H38" s="82" t="b">
        <v>0</v>
      </c>
      <c r="I38" s="82" t="b">
        <v>0</v>
      </c>
      <c r="J38" s="82" t="b">
        <v>0</v>
      </c>
      <c r="K38" s="83" t="b">
        <v>0</v>
      </c>
      <c r="L38" s="121">
        <f t="shared" si="0"/>
        <v>0</v>
      </c>
      <c r="M38" s="122"/>
      <c r="N38" s="122">
        <f t="shared" si="1"/>
        <v>0</v>
      </c>
      <c r="O38" s="122"/>
    </row>
    <row r="39" spans="1:15" ht="15.6" customHeight="1" x14ac:dyDescent="0.25">
      <c r="A39" s="80"/>
      <c r="B39" s="81" t="b">
        <v>0</v>
      </c>
      <c r="C39" s="82" t="b">
        <v>0</v>
      </c>
      <c r="D39" s="82" t="b">
        <v>0</v>
      </c>
      <c r="E39" s="82" t="b">
        <v>0</v>
      </c>
      <c r="F39" s="83" t="b">
        <v>0</v>
      </c>
      <c r="G39" s="81" t="b">
        <v>0</v>
      </c>
      <c r="H39" s="82" t="b">
        <v>0</v>
      </c>
      <c r="I39" s="82" t="b">
        <v>0</v>
      </c>
      <c r="J39" s="82" t="b">
        <v>0</v>
      </c>
      <c r="K39" s="83" t="b">
        <v>0</v>
      </c>
      <c r="L39" s="121">
        <f t="shared" si="0"/>
        <v>0</v>
      </c>
      <c r="M39" s="122"/>
      <c r="N39" s="122">
        <f t="shared" si="1"/>
        <v>0</v>
      </c>
      <c r="O39" s="122"/>
    </row>
    <row r="40" spans="1:15" ht="15.6" customHeight="1" x14ac:dyDescent="0.25">
      <c r="A40" s="80"/>
      <c r="B40" s="81" t="b">
        <v>0</v>
      </c>
      <c r="C40" s="82" t="b">
        <v>0</v>
      </c>
      <c r="D40" s="82" t="b">
        <v>0</v>
      </c>
      <c r="E40" s="82" t="b">
        <v>0</v>
      </c>
      <c r="F40" s="83" t="b">
        <v>0</v>
      </c>
      <c r="G40" s="81" t="b">
        <v>0</v>
      </c>
      <c r="H40" s="82" t="b">
        <v>0</v>
      </c>
      <c r="I40" s="82" t="b">
        <v>0</v>
      </c>
      <c r="J40" s="82" t="b">
        <v>0</v>
      </c>
      <c r="K40" s="83" t="b">
        <v>0</v>
      </c>
      <c r="L40" s="121">
        <f t="shared" si="0"/>
        <v>0</v>
      </c>
      <c r="M40" s="122"/>
      <c r="N40" s="122">
        <f t="shared" si="1"/>
        <v>0</v>
      </c>
      <c r="O40" s="122"/>
    </row>
    <row r="41" spans="1:15" ht="15.6" customHeight="1" x14ac:dyDescent="0.25">
      <c r="A41" s="80"/>
      <c r="B41" s="81" t="b">
        <v>0</v>
      </c>
      <c r="C41" s="82" t="b">
        <v>0</v>
      </c>
      <c r="D41" s="82" t="b">
        <v>0</v>
      </c>
      <c r="E41" s="82" t="b">
        <v>0</v>
      </c>
      <c r="F41" s="83" t="b">
        <v>0</v>
      </c>
      <c r="G41" s="81" t="b">
        <v>0</v>
      </c>
      <c r="H41" s="82" t="b">
        <v>0</v>
      </c>
      <c r="I41" s="82" t="b">
        <v>0</v>
      </c>
      <c r="J41" s="82" t="b">
        <v>0</v>
      </c>
      <c r="K41" s="83" t="b">
        <v>0</v>
      </c>
      <c r="L41" s="121">
        <f t="shared" si="0"/>
        <v>0</v>
      </c>
      <c r="M41" s="122"/>
      <c r="N41" s="122">
        <f t="shared" si="1"/>
        <v>0</v>
      </c>
      <c r="O41" s="122"/>
    </row>
    <row r="42" spans="1:15" ht="15.6" customHeight="1" x14ac:dyDescent="0.25">
      <c r="A42" s="80"/>
      <c r="B42" s="81" t="b">
        <v>0</v>
      </c>
      <c r="C42" s="82" t="b">
        <v>0</v>
      </c>
      <c r="D42" s="82" t="b">
        <v>0</v>
      </c>
      <c r="E42" s="82" t="b">
        <v>0</v>
      </c>
      <c r="F42" s="83" t="b">
        <v>0</v>
      </c>
      <c r="G42" s="81" t="b">
        <v>0</v>
      </c>
      <c r="H42" s="82" t="b">
        <v>0</v>
      </c>
      <c r="I42" s="82" t="b">
        <v>0</v>
      </c>
      <c r="J42" s="82" t="b">
        <v>0</v>
      </c>
      <c r="K42" s="83" t="b">
        <v>0</v>
      </c>
      <c r="L42" s="121">
        <f t="shared" si="0"/>
        <v>0</v>
      </c>
      <c r="M42" s="122"/>
      <c r="N42" s="122">
        <f t="shared" si="1"/>
        <v>0</v>
      </c>
      <c r="O42" s="122"/>
    </row>
    <row r="43" spans="1:15" ht="15.6" customHeight="1" x14ac:dyDescent="0.25">
      <c r="A43" s="80"/>
      <c r="B43" s="81" t="b">
        <v>0</v>
      </c>
      <c r="C43" s="82" t="b">
        <v>0</v>
      </c>
      <c r="D43" s="82" t="b">
        <v>0</v>
      </c>
      <c r="E43" s="82" t="b">
        <v>0</v>
      </c>
      <c r="F43" s="83" t="b">
        <v>0</v>
      </c>
      <c r="G43" s="81" t="b">
        <v>0</v>
      </c>
      <c r="H43" s="82" t="b">
        <v>0</v>
      </c>
      <c r="I43" s="82" t="b">
        <v>0</v>
      </c>
      <c r="J43" s="82" t="b">
        <v>0</v>
      </c>
      <c r="K43" s="83" t="b">
        <v>0</v>
      </c>
      <c r="L43" s="121">
        <f t="shared" si="0"/>
        <v>0</v>
      </c>
      <c r="M43" s="122"/>
      <c r="N43" s="122">
        <f t="shared" si="1"/>
        <v>0</v>
      </c>
      <c r="O43" s="122"/>
    </row>
    <row r="44" spans="1:15" ht="15.6" customHeight="1" x14ac:dyDescent="0.25">
      <c r="A44" s="80"/>
      <c r="B44" s="81" t="b">
        <v>0</v>
      </c>
      <c r="C44" s="82" t="b">
        <v>0</v>
      </c>
      <c r="D44" s="82" t="b">
        <v>0</v>
      </c>
      <c r="E44" s="82" t="b">
        <v>0</v>
      </c>
      <c r="F44" s="83" t="b">
        <v>0</v>
      </c>
      <c r="G44" s="81" t="b">
        <v>0</v>
      </c>
      <c r="H44" s="82" t="b">
        <v>0</v>
      </c>
      <c r="I44" s="82" t="b">
        <v>0</v>
      </c>
      <c r="J44" s="82" t="b">
        <v>0</v>
      </c>
      <c r="K44" s="83" t="b">
        <v>0</v>
      </c>
      <c r="L44" s="121">
        <f t="shared" si="0"/>
        <v>0</v>
      </c>
      <c r="M44" s="122"/>
      <c r="N44" s="122">
        <f t="shared" si="1"/>
        <v>0</v>
      </c>
      <c r="O44" s="122"/>
    </row>
    <row r="45" spans="1:15" ht="15.6" customHeight="1" x14ac:dyDescent="0.25">
      <c r="A45" s="80"/>
      <c r="B45" s="81" t="b">
        <v>0</v>
      </c>
      <c r="C45" s="82" t="b">
        <v>0</v>
      </c>
      <c r="D45" s="82" t="b">
        <v>0</v>
      </c>
      <c r="E45" s="82" t="b">
        <v>0</v>
      </c>
      <c r="F45" s="83" t="b">
        <v>0</v>
      </c>
      <c r="G45" s="81" t="b">
        <v>0</v>
      </c>
      <c r="H45" s="82" t="b">
        <v>0</v>
      </c>
      <c r="I45" s="82" t="b">
        <v>0</v>
      </c>
      <c r="J45" s="82" t="b">
        <v>0</v>
      </c>
      <c r="K45" s="83" t="b">
        <v>0</v>
      </c>
      <c r="L45" s="121">
        <f t="shared" si="0"/>
        <v>0</v>
      </c>
      <c r="M45" s="122"/>
      <c r="N45" s="122">
        <f t="shared" si="1"/>
        <v>0</v>
      </c>
      <c r="O45" s="122"/>
    </row>
    <row r="46" spans="1:15" ht="15.6" customHeight="1" x14ac:dyDescent="0.25">
      <c r="A46" s="80"/>
      <c r="B46" s="81" t="b">
        <v>0</v>
      </c>
      <c r="C46" s="82" t="b">
        <v>0</v>
      </c>
      <c r="D46" s="82" t="b">
        <v>0</v>
      </c>
      <c r="E46" s="82" t="b">
        <v>0</v>
      </c>
      <c r="F46" s="83" t="b">
        <v>0</v>
      </c>
      <c r="G46" s="81" t="b">
        <v>0</v>
      </c>
      <c r="H46" s="82" t="b">
        <v>0</v>
      </c>
      <c r="I46" s="82" t="b">
        <v>0</v>
      </c>
      <c r="J46" s="82" t="b">
        <v>0</v>
      </c>
      <c r="K46" s="83" t="b">
        <v>0</v>
      </c>
      <c r="L46" s="121">
        <f t="shared" si="0"/>
        <v>0</v>
      </c>
      <c r="M46" s="122"/>
      <c r="N46" s="122">
        <f t="shared" si="1"/>
        <v>0</v>
      </c>
      <c r="O46" s="122"/>
    </row>
    <row r="47" spans="1:15" ht="15.6" customHeight="1" x14ac:dyDescent="0.25">
      <c r="A47" s="80"/>
      <c r="B47" s="81" t="b">
        <v>0</v>
      </c>
      <c r="C47" s="82" t="b">
        <v>0</v>
      </c>
      <c r="D47" s="82" t="b">
        <v>0</v>
      </c>
      <c r="E47" s="82" t="b">
        <v>0</v>
      </c>
      <c r="F47" s="83" t="b">
        <v>0</v>
      </c>
      <c r="G47" s="81" t="b">
        <v>0</v>
      </c>
      <c r="H47" s="82" t="b">
        <v>0</v>
      </c>
      <c r="I47" s="82" t="b">
        <v>0</v>
      </c>
      <c r="J47" s="82" t="b">
        <v>0</v>
      </c>
      <c r="K47" s="83" t="b">
        <v>0</v>
      </c>
      <c r="L47" s="121">
        <f t="shared" si="0"/>
        <v>0</v>
      </c>
      <c r="M47" s="122"/>
      <c r="N47" s="122">
        <f t="shared" si="1"/>
        <v>0</v>
      </c>
      <c r="O47" s="122"/>
    </row>
    <row r="48" spans="1:15" ht="15.6" customHeight="1" x14ac:dyDescent="0.25">
      <c r="A48" s="80"/>
      <c r="B48" s="81" t="b">
        <v>0</v>
      </c>
      <c r="C48" s="82" t="b">
        <v>0</v>
      </c>
      <c r="D48" s="82" t="b">
        <v>0</v>
      </c>
      <c r="E48" s="82" t="b">
        <v>0</v>
      </c>
      <c r="F48" s="83" t="b">
        <v>0</v>
      </c>
      <c r="G48" s="81" t="b">
        <v>0</v>
      </c>
      <c r="H48" s="82" t="b">
        <v>0</v>
      </c>
      <c r="I48" s="82" t="b">
        <v>0</v>
      </c>
      <c r="J48" s="82" t="b">
        <v>0</v>
      </c>
      <c r="K48" s="83" t="b">
        <v>0</v>
      </c>
      <c r="L48" s="121">
        <f t="shared" si="0"/>
        <v>0</v>
      </c>
      <c r="M48" s="122"/>
      <c r="N48" s="122">
        <f t="shared" si="1"/>
        <v>0</v>
      </c>
      <c r="O48" s="122"/>
    </row>
    <row r="49" spans="1:15" ht="15.6" customHeight="1" x14ac:dyDescent="0.25">
      <c r="A49" s="80"/>
      <c r="B49" s="81" t="b">
        <v>0</v>
      </c>
      <c r="C49" s="82" t="b">
        <v>0</v>
      </c>
      <c r="D49" s="82" t="b">
        <v>0</v>
      </c>
      <c r="E49" s="82" t="b">
        <v>0</v>
      </c>
      <c r="F49" s="83" t="b">
        <v>0</v>
      </c>
      <c r="G49" s="81" t="b">
        <v>0</v>
      </c>
      <c r="H49" s="82" t="b">
        <v>0</v>
      </c>
      <c r="I49" s="82" t="b">
        <v>0</v>
      </c>
      <c r="J49" s="82" t="b">
        <v>0</v>
      </c>
      <c r="K49" s="83" t="b">
        <v>0</v>
      </c>
      <c r="L49" s="121">
        <f t="shared" si="0"/>
        <v>0</v>
      </c>
      <c r="M49" s="122"/>
      <c r="N49" s="122">
        <f t="shared" si="1"/>
        <v>0</v>
      </c>
      <c r="O49" s="122"/>
    </row>
    <row r="50" spans="1:15" ht="15.6" customHeight="1" x14ac:dyDescent="0.25">
      <c r="A50" s="80"/>
      <c r="B50" s="81" t="b">
        <v>0</v>
      </c>
      <c r="C50" s="82" t="b">
        <v>0</v>
      </c>
      <c r="D50" s="82" t="b">
        <v>0</v>
      </c>
      <c r="E50" s="82" t="b">
        <v>0</v>
      </c>
      <c r="F50" s="83" t="b">
        <v>0</v>
      </c>
      <c r="G50" s="81" t="b">
        <v>0</v>
      </c>
      <c r="H50" s="82" t="b">
        <v>0</v>
      </c>
      <c r="I50" s="82" t="b">
        <v>0</v>
      </c>
      <c r="J50" s="82" t="b">
        <v>0</v>
      </c>
      <c r="K50" s="83" t="b">
        <v>0</v>
      </c>
      <c r="L50" s="121">
        <f t="shared" si="0"/>
        <v>0</v>
      </c>
      <c r="M50" s="122"/>
      <c r="N50" s="122">
        <f t="shared" si="1"/>
        <v>0</v>
      </c>
      <c r="O50" s="122"/>
    </row>
    <row r="51" spans="1:15" ht="15.6" customHeight="1" x14ac:dyDescent="0.25">
      <c r="A51" s="84"/>
      <c r="B51" s="81" t="b">
        <v>0</v>
      </c>
      <c r="C51" s="82" t="b">
        <v>0</v>
      </c>
      <c r="D51" s="82" t="b">
        <v>0</v>
      </c>
      <c r="E51" s="82" t="b">
        <v>0</v>
      </c>
      <c r="F51" s="83" t="b">
        <v>0</v>
      </c>
      <c r="G51" s="81" t="b">
        <v>0</v>
      </c>
      <c r="H51" s="82" t="b">
        <v>0</v>
      </c>
      <c r="I51" s="82" t="b">
        <v>0</v>
      </c>
      <c r="J51" s="82" t="b">
        <v>0</v>
      </c>
      <c r="K51" s="83" t="b">
        <v>0</v>
      </c>
      <c r="L51" s="121">
        <f t="shared" si="0"/>
        <v>0</v>
      </c>
      <c r="M51" s="122"/>
      <c r="N51" s="122">
        <f t="shared" si="1"/>
        <v>0</v>
      </c>
      <c r="O51" s="122"/>
    </row>
    <row r="52" spans="1:15" ht="15.6" customHeight="1" x14ac:dyDescent="0.25">
      <c r="A52" s="84"/>
      <c r="B52" s="81" t="b">
        <v>0</v>
      </c>
      <c r="C52" s="82" t="b">
        <v>0</v>
      </c>
      <c r="D52" s="82" t="b">
        <v>0</v>
      </c>
      <c r="E52" s="82" t="b">
        <v>0</v>
      </c>
      <c r="F52" s="83" t="b">
        <v>0</v>
      </c>
      <c r="G52" s="81" t="b">
        <v>0</v>
      </c>
      <c r="H52" s="82" t="b">
        <v>0</v>
      </c>
      <c r="I52" s="82" t="b">
        <v>0</v>
      </c>
      <c r="J52" s="82" t="b">
        <v>0</v>
      </c>
      <c r="K52" s="83" t="b">
        <v>0</v>
      </c>
      <c r="L52" s="121">
        <f t="shared" si="0"/>
        <v>0</v>
      </c>
      <c r="M52" s="122"/>
      <c r="N52" s="122">
        <f t="shared" si="1"/>
        <v>0</v>
      </c>
      <c r="O52" s="122"/>
    </row>
    <row r="53" spans="1:15" ht="15.6" customHeight="1" x14ac:dyDescent="0.25">
      <c r="A53" s="84"/>
      <c r="B53" s="81" t="b">
        <v>0</v>
      </c>
      <c r="C53" s="82" t="b">
        <v>0</v>
      </c>
      <c r="D53" s="82" t="b">
        <v>0</v>
      </c>
      <c r="E53" s="82" t="b">
        <v>0</v>
      </c>
      <c r="F53" s="83" t="b">
        <v>0</v>
      </c>
      <c r="G53" s="81" t="b">
        <v>0</v>
      </c>
      <c r="H53" s="82" t="b">
        <v>0</v>
      </c>
      <c r="I53" s="82" t="b">
        <v>0</v>
      </c>
      <c r="J53" s="82" t="b">
        <v>0</v>
      </c>
      <c r="K53" s="83" t="b">
        <v>0</v>
      </c>
      <c r="L53" s="121">
        <f t="shared" si="0"/>
        <v>0</v>
      </c>
      <c r="M53" s="122"/>
      <c r="N53" s="122">
        <f t="shared" si="1"/>
        <v>0</v>
      </c>
      <c r="O53" s="122"/>
    </row>
    <row r="54" spans="1:15" ht="15.6" customHeight="1" x14ac:dyDescent="0.25">
      <c r="A54" s="84"/>
      <c r="B54" s="81" t="b">
        <v>0</v>
      </c>
      <c r="C54" s="82" t="b">
        <v>0</v>
      </c>
      <c r="D54" s="82" t="b">
        <v>0</v>
      </c>
      <c r="E54" s="82" t="b">
        <v>0</v>
      </c>
      <c r="F54" s="83" t="b">
        <v>0</v>
      </c>
      <c r="G54" s="81" t="b">
        <v>0</v>
      </c>
      <c r="H54" s="82" t="b">
        <v>0</v>
      </c>
      <c r="I54" s="82" t="b">
        <v>0</v>
      </c>
      <c r="J54" s="82" t="b">
        <v>0</v>
      </c>
      <c r="K54" s="83" t="b">
        <v>0</v>
      </c>
      <c r="L54" s="121">
        <f t="shared" si="0"/>
        <v>0</v>
      </c>
      <c r="M54" s="122"/>
      <c r="N54" s="122">
        <f t="shared" si="1"/>
        <v>0</v>
      </c>
      <c r="O54" s="122"/>
    </row>
    <row r="55" spans="1:15" ht="15.6" customHeight="1" thickBot="1" x14ac:dyDescent="0.3">
      <c r="A55" s="84"/>
      <c r="B55" s="85" t="b">
        <v>0</v>
      </c>
      <c r="C55" s="86" t="b">
        <v>0</v>
      </c>
      <c r="D55" s="86" t="b">
        <v>0</v>
      </c>
      <c r="E55" s="86" t="b">
        <v>0</v>
      </c>
      <c r="F55" s="87" t="b">
        <v>0</v>
      </c>
      <c r="G55" s="85" t="b">
        <v>0</v>
      </c>
      <c r="H55" s="86" t="b">
        <v>0</v>
      </c>
      <c r="I55" s="86" t="b">
        <v>0</v>
      </c>
      <c r="J55" s="86" t="b">
        <v>0</v>
      </c>
      <c r="K55" s="87" t="b">
        <v>0</v>
      </c>
      <c r="L55" s="121">
        <f t="shared" si="0"/>
        <v>0</v>
      </c>
      <c r="M55" s="122"/>
      <c r="N55" s="122">
        <f t="shared" si="1"/>
        <v>0</v>
      </c>
      <c r="O55" s="122"/>
    </row>
    <row r="56" spans="1:15" ht="15.6" customHeight="1" x14ac:dyDescent="0.25">
      <c r="A56" s="69"/>
      <c r="M56" s="8">
        <f>SUM(L5:M55)</f>
        <v>0</v>
      </c>
      <c r="O56" s="67">
        <f>SUM(N5:O55)</f>
        <v>0</v>
      </c>
    </row>
    <row r="57" spans="1:15" ht="15.6" customHeight="1" x14ac:dyDescent="0.25"/>
    <row r="58" spans="1:15" ht="15.6" customHeight="1" x14ac:dyDescent="0.25"/>
  </sheetData>
  <sheetProtection sheet="1" objects="1" scenarios="1" selectLockedCells="1"/>
  <mergeCells count="107">
    <mergeCell ref="N55:O55"/>
    <mergeCell ref="L3:M4"/>
    <mergeCell ref="N3:O4"/>
    <mergeCell ref="N50:O50"/>
    <mergeCell ref="N51:O51"/>
    <mergeCell ref="N52:O52"/>
    <mergeCell ref="N53:O53"/>
    <mergeCell ref="N54:O54"/>
    <mergeCell ref="N45:O45"/>
    <mergeCell ref="N46:O46"/>
    <mergeCell ref="N47:O47"/>
    <mergeCell ref="N48:O48"/>
    <mergeCell ref="N49:O49"/>
    <mergeCell ref="N40:O40"/>
    <mergeCell ref="N41:O41"/>
    <mergeCell ref="N42:O42"/>
    <mergeCell ref="N43:O43"/>
    <mergeCell ref="N44:O44"/>
    <mergeCell ref="N35:O35"/>
    <mergeCell ref="N36:O36"/>
    <mergeCell ref="N37:O37"/>
    <mergeCell ref="N38:O38"/>
    <mergeCell ref="N39:O39"/>
    <mergeCell ref="N30:O30"/>
    <mergeCell ref="N31:O31"/>
    <mergeCell ref="N32:O32"/>
    <mergeCell ref="N33:O33"/>
    <mergeCell ref="N34:O34"/>
    <mergeCell ref="N25:O25"/>
    <mergeCell ref="N26:O26"/>
    <mergeCell ref="N27:O27"/>
    <mergeCell ref="N28:O28"/>
    <mergeCell ref="N29:O29"/>
    <mergeCell ref="N20:O20"/>
    <mergeCell ref="N21:O21"/>
    <mergeCell ref="N22:O22"/>
    <mergeCell ref="N23:O23"/>
    <mergeCell ref="N24:O24"/>
    <mergeCell ref="N15:O15"/>
    <mergeCell ref="N16:O16"/>
    <mergeCell ref="N17:O17"/>
    <mergeCell ref="N18:O18"/>
    <mergeCell ref="N19:O19"/>
    <mergeCell ref="L52:M52"/>
    <mergeCell ref="L53:M53"/>
    <mergeCell ref="L54:M54"/>
    <mergeCell ref="L55:M55"/>
    <mergeCell ref="N5:O5"/>
    <mergeCell ref="N6:O6"/>
    <mergeCell ref="N7:O7"/>
    <mergeCell ref="N8:O8"/>
    <mergeCell ref="N9:O9"/>
    <mergeCell ref="N10:O10"/>
    <mergeCell ref="N11:O11"/>
    <mergeCell ref="N12:O12"/>
    <mergeCell ref="N13:O13"/>
    <mergeCell ref="N14:O14"/>
    <mergeCell ref="L47:M47"/>
    <mergeCell ref="L48:M48"/>
    <mergeCell ref="L49:M49"/>
    <mergeCell ref="L50:M50"/>
    <mergeCell ref="L51:M51"/>
    <mergeCell ref="L42:M42"/>
    <mergeCell ref="L43:M43"/>
    <mergeCell ref="L44:M44"/>
    <mergeCell ref="L45:M45"/>
    <mergeCell ref="L46:M46"/>
    <mergeCell ref="L37:M37"/>
    <mergeCell ref="L38:M38"/>
    <mergeCell ref="L39:M39"/>
    <mergeCell ref="L40:M40"/>
    <mergeCell ref="L41:M41"/>
    <mergeCell ref="L32:M32"/>
    <mergeCell ref="L33:M33"/>
    <mergeCell ref="L34:M34"/>
    <mergeCell ref="L35:M35"/>
    <mergeCell ref="L36:M36"/>
    <mergeCell ref="L27:M27"/>
    <mergeCell ref="L28:M28"/>
    <mergeCell ref="L29:M29"/>
    <mergeCell ref="L30:M30"/>
    <mergeCell ref="L31:M31"/>
    <mergeCell ref="L22:M22"/>
    <mergeCell ref="L23:M23"/>
    <mergeCell ref="L24:M24"/>
    <mergeCell ref="L25:M25"/>
    <mergeCell ref="L26:M26"/>
    <mergeCell ref="L17:M17"/>
    <mergeCell ref="L18:M18"/>
    <mergeCell ref="L19:M19"/>
    <mergeCell ref="L20:M20"/>
    <mergeCell ref="L21:M21"/>
    <mergeCell ref="L12:M12"/>
    <mergeCell ref="L13:M13"/>
    <mergeCell ref="L14:M14"/>
    <mergeCell ref="L15:M15"/>
    <mergeCell ref="L16:M16"/>
    <mergeCell ref="L7:M7"/>
    <mergeCell ref="L8:M8"/>
    <mergeCell ref="L9:M9"/>
    <mergeCell ref="L10:M10"/>
    <mergeCell ref="L11:M11"/>
    <mergeCell ref="A1:K1"/>
    <mergeCell ref="L5:M5"/>
    <mergeCell ref="L6:M6"/>
    <mergeCell ref="G3:K3"/>
    <mergeCell ref="B3:F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6888F-2B23-4B10-9859-178929508ADF}">
  <sheetPr>
    <tabColor rgb="FF92D050"/>
  </sheetPr>
  <dimension ref="A1:W191"/>
  <sheetViews>
    <sheetView tabSelected="1" topLeftCell="A15" workbookViewId="0">
      <selection activeCell="C19" sqref="C19"/>
    </sheetView>
  </sheetViews>
  <sheetFormatPr defaultColWidth="8.7109375" defaultRowHeight="15.75" x14ac:dyDescent="0.25"/>
  <cols>
    <col min="1" max="1" width="13.28515625" style="55" customWidth="1"/>
    <col min="2" max="2" width="18.140625" style="55" customWidth="1"/>
    <col min="3" max="3" width="18.140625" style="20" customWidth="1"/>
    <col min="4" max="4" width="23.140625" style="4" customWidth="1"/>
    <col min="5" max="5" width="26.140625" style="4" customWidth="1"/>
    <col min="6" max="6" width="35.42578125" style="4" customWidth="1"/>
    <col min="7" max="7" width="9.28515625" style="47" customWidth="1"/>
    <col min="8" max="8" width="12.7109375" style="72" customWidth="1"/>
    <col min="9" max="9" width="12.7109375" style="19" customWidth="1"/>
    <col min="10" max="10" width="14.7109375" style="4" customWidth="1"/>
    <col min="11" max="22" width="8.7109375" style="4"/>
    <col min="23" max="23" width="28.5703125" style="4" customWidth="1"/>
    <col min="24" max="16384" width="8.7109375" style="4"/>
  </cols>
  <sheetData>
    <row r="1" spans="1:23" s="2" customFormat="1" ht="18" x14ac:dyDescent="0.25">
      <c r="A1" s="137" t="s">
        <v>39</v>
      </c>
      <c r="B1" s="137"/>
      <c r="C1" s="137"/>
      <c r="D1" s="137"/>
      <c r="E1" s="137"/>
      <c r="F1" s="137"/>
      <c r="G1" s="137"/>
      <c r="H1" s="137"/>
      <c r="I1" s="137"/>
    </row>
    <row r="2" spans="1:23" ht="15.6" customHeight="1" x14ac:dyDescent="0.25"/>
    <row r="3" spans="1:23" s="57" customFormat="1" ht="30" customHeight="1" x14ac:dyDescent="0.25">
      <c r="A3" s="56" t="s">
        <v>2</v>
      </c>
      <c r="B3" s="56" t="s">
        <v>68</v>
      </c>
      <c r="C3" s="53" t="s">
        <v>71</v>
      </c>
      <c r="D3" s="12" t="s">
        <v>37</v>
      </c>
      <c r="E3" s="12" t="s">
        <v>48</v>
      </c>
      <c r="F3" s="11" t="s">
        <v>40</v>
      </c>
      <c r="G3" s="11" t="s">
        <v>9</v>
      </c>
      <c r="H3" s="53" t="s">
        <v>70</v>
      </c>
      <c r="I3" s="53" t="s">
        <v>69</v>
      </c>
      <c r="J3" s="53" t="s">
        <v>20</v>
      </c>
      <c r="W3" s="54"/>
    </row>
    <row r="4" spans="1:23" ht="15.6" customHeight="1" x14ac:dyDescent="0.25">
      <c r="A4" s="88"/>
      <c r="B4" s="89"/>
      <c r="C4" s="90"/>
      <c r="D4" s="91"/>
      <c r="E4" s="92"/>
      <c r="F4" s="93"/>
      <c r="G4" s="94"/>
      <c r="H4" s="73">
        <f>IF(B4="Equipment",C4,0)</f>
        <v>0</v>
      </c>
      <c r="I4" s="70">
        <f>IF(B4="Fruit/Vegetable",C4,0)</f>
        <v>0</v>
      </c>
      <c r="J4" s="71">
        <f>SUM(H4:I4)</f>
        <v>0</v>
      </c>
      <c r="W4" s="48"/>
    </row>
    <row r="5" spans="1:23" ht="15.6" customHeight="1" x14ac:dyDescent="0.25">
      <c r="A5" s="88"/>
      <c r="B5" s="89"/>
      <c r="C5" s="90"/>
      <c r="D5" s="91"/>
      <c r="E5" s="92"/>
      <c r="F5" s="93"/>
      <c r="G5" s="94"/>
      <c r="H5" s="73">
        <f t="shared" ref="H5:H79" si="0">IF(B5="Equipment",C5,0)</f>
        <v>0</v>
      </c>
      <c r="I5" s="70">
        <f t="shared" ref="I5:I79" si="1">IF(B5="Fruit/Vegetable",C5,0)</f>
        <v>0</v>
      </c>
      <c r="J5" s="71">
        <f t="shared" ref="J5:J79" si="2">SUM(H5:I5)</f>
        <v>0</v>
      </c>
      <c r="W5" s="48"/>
    </row>
    <row r="6" spans="1:23" ht="15.6" customHeight="1" x14ac:dyDescent="0.25">
      <c r="A6" s="88"/>
      <c r="B6" s="89"/>
      <c r="C6" s="90"/>
      <c r="D6" s="91"/>
      <c r="E6" s="92"/>
      <c r="F6" s="93"/>
      <c r="G6" s="94"/>
      <c r="H6" s="73">
        <f t="shared" si="0"/>
        <v>0</v>
      </c>
      <c r="I6" s="70">
        <f t="shared" si="1"/>
        <v>0</v>
      </c>
      <c r="J6" s="71">
        <f t="shared" si="2"/>
        <v>0</v>
      </c>
      <c r="W6" s="48"/>
    </row>
    <row r="7" spans="1:23" ht="15.6" customHeight="1" x14ac:dyDescent="0.25">
      <c r="A7" s="88"/>
      <c r="B7" s="89"/>
      <c r="C7" s="90"/>
      <c r="D7" s="91"/>
      <c r="E7" s="92"/>
      <c r="F7" s="93"/>
      <c r="G7" s="94"/>
      <c r="H7" s="73">
        <f t="shared" ref="H7:H32" si="3">IF(B7="Equipment",C7,0)</f>
        <v>0</v>
      </c>
      <c r="I7" s="70">
        <f t="shared" ref="I7:I32" si="4">IF(B7="Fruit/Vegetable",C7,0)</f>
        <v>0</v>
      </c>
      <c r="J7" s="71">
        <f t="shared" ref="J7:J32" si="5">SUM(H7:I7)</f>
        <v>0</v>
      </c>
      <c r="W7" s="48"/>
    </row>
    <row r="8" spans="1:23" ht="15.6" customHeight="1" x14ac:dyDescent="0.25">
      <c r="A8" s="88"/>
      <c r="B8" s="89"/>
      <c r="C8" s="90"/>
      <c r="D8" s="91"/>
      <c r="E8" s="92"/>
      <c r="F8" s="93"/>
      <c r="G8" s="94"/>
      <c r="H8" s="73">
        <f t="shared" si="3"/>
        <v>0</v>
      </c>
      <c r="I8" s="70">
        <f t="shared" si="4"/>
        <v>0</v>
      </c>
      <c r="J8" s="71">
        <f t="shared" si="5"/>
        <v>0</v>
      </c>
      <c r="W8" s="48"/>
    </row>
    <row r="9" spans="1:23" ht="15.6" customHeight="1" x14ac:dyDescent="0.25">
      <c r="A9" s="88"/>
      <c r="B9" s="89"/>
      <c r="C9" s="90"/>
      <c r="D9" s="91"/>
      <c r="E9" s="92"/>
      <c r="F9" s="93"/>
      <c r="G9" s="94"/>
      <c r="H9" s="73">
        <f t="shared" si="3"/>
        <v>0</v>
      </c>
      <c r="I9" s="70">
        <f t="shared" si="4"/>
        <v>0</v>
      </c>
      <c r="J9" s="71">
        <f t="shared" si="5"/>
        <v>0</v>
      </c>
      <c r="W9" s="48"/>
    </row>
    <row r="10" spans="1:23" ht="15.6" customHeight="1" x14ac:dyDescent="0.25">
      <c r="A10" s="88"/>
      <c r="B10" s="89"/>
      <c r="C10" s="90"/>
      <c r="D10" s="91"/>
      <c r="E10" s="92"/>
      <c r="F10" s="93"/>
      <c r="G10" s="94"/>
      <c r="H10" s="73">
        <f t="shared" si="3"/>
        <v>0</v>
      </c>
      <c r="I10" s="70">
        <f t="shared" si="4"/>
        <v>0</v>
      </c>
      <c r="J10" s="71">
        <f t="shared" si="5"/>
        <v>0</v>
      </c>
      <c r="W10" s="48"/>
    </row>
    <row r="11" spans="1:23" ht="15.6" customHeight="1" x14ac:dyDescent="0.25">
      <c r="A11" s="88"/>
      <c r="B11" s="89"/>
      <c r="C11" s="90"/>
      <c r="D11" s="91"/>
      <c r="E11" s="92"/>
      <c r="F11" s="93"/>
      <c r="G11" s="94"/>
      <c r="H11" s="73">
        <f t="shared" si="3"/>
        <v>0</v>
      </c>
      <c r="I11" s="70">
        <f t="shared" si="4"/>
        <v>0</v>
      </c>
      <c r="J11" s="71">
        <f t="shared" si="5"/>
        <v>0</v>
      </c>
      <c r="W11" s="48"/>
    </row>
    <row r="12" spans="1:23" ht="15.6" customHeight="1" x14ac:dyDescent="0.25">
      <c r="A12" s="88"/>
      <c r="B12" s="89"/>
      <c r="C12" s="90"/>
      <c r="D12" s="91"/>
      <c r="E12" s="92"/>
      <c r="F12" s="93"/>
      <c r="G12" s="94"/>
      <c r="H12" s="73">
        <f t="shared" si="3"/>
        <v>0</v>
      </c>
      <c r="I12" s="70">
        <f t="shared" si="4"/>
        <v>0</v>
      </c>
      <c r="J12" s="71">
        <f t="shared" si="5"/>
        <v>0</v>
      </c>
      <c r="W12" s="48"/>
    </row>
    <row r="13" spans="1:23" ht="15.6" customHeight="1" x14ac:dyDescent="0.25">
      <c r="A13" s="88"/>
      <c r="B13" s="89"/>
      <c r="C13" s="90"/>
      <c r="D13" s="91"/>
      <c r="E13" s="92"/>
      <c r="F13" s="93"/>
      <c r="G13" s="94"/>
      <c r="H13" s="73">
        <f t="shared" si="3"/>
        <v>0</v>
      </c>
      <c r="I13" s="70">
        <f t="shared" si="4"/>
        <v>0</v>
      </c>
      <c r="J13" s="71">
        <f t="shared" si="5"/>
        <v>0</v>
      </c>
      <c r="W13" s="48"/>
    </row>
    <row r="14" spans="1:23" ht="15.6" customHeight="1" x14ac:dyDescent="0.25">
      <c r="A14" s="88"/>
      <c r="B14" s="89"/>
      <c r="C14" s="90"/>
      <c r="D14" s="91"/>
      <c r="E14" s="92"/>
      <c r="F14" s="93"/>
      <c r="G14" s="94"/>
      <c r="H14" s="73">
        <f t="shared" si="3"/>
        <v>0</v>
      </c>
      <c r="I14" s="70">
        <f t="shared" si="4"/>
        <v>0</v>
      </c>
      <c r="J14" s="71">
        <f t="shared" si="5"/>
        <v>0</v>
      </c>
      <c r="W14" s="48"/>
    </row>
    <row r="15" spans="1:23" ht="15.6" customHeight="1" x14ac:dyDescent="0.25">
      <c r="A15" s="88"/>
      <c r="B15" s="89"/>
      <c r="C15" s="90"/>
      <c r="D15" s="91"/>
      <c r="E15" s="92"/>
      <c r="F15" s="93"/>
      <c r="G15" s="94"/>
      <c r="H15" s="73">
        <f t="shared" si="3"/>
        <v>0</v>
      </c>
      <c r="I15" s="70">
        <f t="shared" si="4"/>
        <v>0</v>
      </c>
      <c r="J15" s="71">
        <f t="shared" si="5"/>
        <v>0</v>
      </c>
      <c r="W15" s="48"/>
    </row>
    <row r="16" spans="1:23" ht="15.6" customHeight="1" x14ac:dyDescent="0.25">
      <c r="A16" s="88"/>
      <c r="B16" s="89"/>
      <c r="C16" s="90"/>
      <c r="D16" s="91"/>
      <c r="E16" s="92"/>
      <c r="F16" s="93"/>
      <c r="G16" s="94"/>
      <c r="H16" s="73">
        <f t="shared" si="3"/>
        <v>0</v>
      </c>
      <c r="I16" s="70">
        <f t="shared" si="4"/>
        <v>0</v>
      </c>
      <c r="J16" s="71">
        <f t="shared" si="5"/>
        <v>0</v>
      </c>
      <c r="W16" s="48"/>
    </row>
    <row r="17" spans="1:23" ht="15.6" customHeight="1" x14ac:dyDescent="0.25">
      <c r="A17" s="88"/>
      <c r="B17" s="89"/>
      <c r="C17" s="90"/>
      <c r="D17" s="91"/>
      <c r="E17" s="92"/>
      <c r="F17" s="93"/>
      <c r="G17" s="94"/>
      <c r="H17" s="73">
        <f t="shared" si="3"/>
        <v>0</v>
      </c>
      <c r="I17" s="70">
        <f t="shared" si="4"/>
        <v>0</v>
      </c>
      <c r="J17" s="71">
        <f t="shared" si="5"/>
        <v>0</v>
      </c>
      <c r="W17" s="48"/>
    </row>
    <row r="18" spans="1:23" ht="15.6" customHeight="1" x14ac:dyDescent="0.25">
      <c r="A18" s="88"/>
      <c r="B18" s="89"/>
      <c r="C18" s="90"/>
      <c r="D18" s="91"/>
      <c r="E18" s="92"/>
      <c r="F18" s="93"/>
      <c r="G18" s="94"/>
      <c r="H18" s="73">
        <f t="shared" si="3"/>
        <v>0</v>
      </c>
      <c r="I18" s="70">
        <f t="shared" si="4"/>
        <v>0</v>
      </c>
      <c r="J18" s="71">
        <f t="shared" si="5"/>
        <v>0</v>
      </c>
      <c r="W18" s="48"/>
    </row>
    <row r="19" spans="1:23" ht="15.6" customHeight="1" x14ac:dyDescent="0.25">
      <c r="A19" s="88"/>
      <c r="B19" s="89"/>
      <c r="C19" s="90"/>
      <c r="D19" s="91"/>
      <c r="E19" s="92"/>
      <c r="F19" s="93"/>
      <c r="G19" s="94"/>
      <c r="H19" s="73">
        <f t="shared" si="3"/>
        <v>0</v>
      </c>
      <c r="I19" s="70">
        <f t="shared" si="4"/>
        <v>0</v>
      </c>
      <c r="J19" s="71">
        <f t="shared" si="5"/>
        <v>0</v>
      </c>
      <c r="W19" s="48"/>
    </row>
    <row r="20" spans="1:23" ht="15.6" customHeight="1" x14ac:dyDescent="0.25">
      <c r="A20" s="88"/>
      <c r="B20" s="89"/>
      <c r="C20" s="90"/>
      <c r="D20" s="91"/>
      <c r="E20" s="92"/>
      <c r="F20" s="93"/>
      <c r="G20" s="94"/>
      <c r="H20" s="73">
        <f t="shared" si="3"/>
        <v>0</v>
      </c>
      <c r="I20" s="70">
        <f t="shared" si="4"/>
        <v>0</v>
      </c>
      <c r="J20" s="71">
        <f t="shared" si="5"/>
        <v>0</v>
      </c>
      <c r="W20" s="48"/>
    </row>
    <row r="21" spans="1:23" ht="15.6" customHeight="1" x14ac:dyDescent="0.25">
      <c r="A21" s="88"/>
      <c r="B21" s="89"/>
      <c r="C21" s="90"/>
      <c r="D21" s="91"/>
      <c r="E21" s="92"/>
      <c r="F21" s="93"/>
      <c r="G21" s="94"/>
      <c r="H21" s="73">
        <f t="shared" si="3"/>
        <v>0</v>
      </c>
      <c r="I21" s="70">
        <f t="shared" si="4"/>
        <v>0</v>
      </c>
      <c r="J21" s="71">
        <f t="shared" si="5"/>
        <v>0</v>
      </c>
      <c r="W21" s="48"/>
    </row>
    <row r="22" spans="1:23" ht="15.6" customHeight="1" x14ac:dyDescent="0.25">
      <c r="A22" s="88"/>
      <c r="B22" s="89"/>
      <c r="C22" s="90"/>
      <c r="D22" s="91"/>
      <c r="E22" s="92"/>
      <c r="F22" s="93"/>
      <c r="G22" s="94"/>
      <c r="H22" s="73">
        <f t="shared" si="3"/>
        <v>0</v>
      </c>
      <c r="I22" s="70">
        <f t="shared" si="4"/>
        <v>0</v>
      </c>
      <c r="J22" s="71">
        <f t="shared" si="5"/>
        <v>0</v>
      </c>
      <c r="W22" s="48"/>
    </row>
    <row r="23" spans="1:23" ht="15.6" customHeight="1" x14ac:dyDescent="0.25">
      <c r="A23" s="88"/>
      <c r="B23" s="89"/>
      <c r="C23" s="90"/>
      <c r="D23" s="91"/>
      <c r="E23" s="92"/>
      <c r="F23" s="93"/>
      <c r="G23" s="94"/>
      <c r="H23" s="73">
        <f t="shared" si="3"/>
        <v>0</v>
      </c>
      <c r="I23" s="70">
        <f t="shared" si="4"/>
        <v>0</v>
      </c>
      <c r="J23" s="71">
        <f t="shared" si="5"/>
        <v>0</v>
      </c>
      <c r="W23" s="48"/>
    </row>
    <row r="24" spans="1:23" ht="15.6" customHeight="1" x14ac:dyDescent="0.25">
      <c r="A24" s="88"/>
      <c r="B24" s="89"/>
      <c r="C24" s="90"/>
      <c r="D24" s="91"/>
      <c r="E24" s="92"/>
      <c r="F24" s="93"/>
      <c r="G24" s="94"/>
      <c r="H24" s="73">
        <f t="shared" si="3"/>
        <v>0</v>
      </c>
      <c r="I24" s="70">
        <f t="shared" si="4"/>
        <v>0</v>
      </c>
      <c r="J24" s="71">
        <f t="shared" si="5"/>
        <v>0</v>
      </c>
      <c r="W24" s="48"/>
    </row>
    <row r="25" spans="1:23" ht="15.6" customHeight="1" x14ac:dyDescent="0.25">
      <c r="A25" s="88"/>
      <c r="B25" s="89"/>
      <c r="C25" s="90"/>
      <c r="D25" s="91"/>
      <c r="E25" s="92"/>
      <c r="F25" s="93"/>
      <c r="G25" s="94"/>
      <c r="H25" s="73">
        <f t="shared" si="3"/>
        <v>0</v>
      </c>
      <c r="I25" s="70">
        <f t="shared" si="4"/>
        <v>0</v>
      </c>
      <c r="J25" s="71">
        <f t="shared" si="5"/>
        <v>0</v>
      </c>
      <c r="W25" s="48"/>
    </row>
    <row r="26" spans="1:23" ht="15.6" customHeight="1" x14ac:dyDescent="0.25">
      <c r="A26" s="88"/>
      <c r="B26" s="89"/>
      <c r="C26" s="90"/>
      <c r="D26" s="91"/>
      <c r="E26" s="92"/>
      <c r="F26" s="93"/>
      <c r="G26" s="94"/>
      <c r="H26" s="73">
        <f t="shared" si="3"/>
        <v>0</v>
      </c>
      <c r="I26" s="70">
        <f t="shared" si="4"/>
        <v>0</v>
      </c>
      <c r="J26" s="71">
        <f t="shared" si="5"/>
        <v>0</v>
      </c>
      <c r="W26" s="48"/>
    </row>
    <row r="27" spans="1:23" ht="15.6" customHeight="1" x14ac:dyDescent="0.25">
      <c r="A27" s="88"/>
      <c r="B27" s="89"/>
      <c r="C27" s="90"/>
      <c r="D27" s="91"/>
      <c r="E27" s="92"/>
      <c r="F27" s="93"/>
      <c r="G27" s="94"/>
      <c r="H27" s="73">
        <f t="shared" si="3"/>
        <v>0</v>
      </c>
      <c r="I27" s="70">
        <f t="shared" si="4"/>
        <v>0</v>
      </c>
      <c r="J27" s="71">
        <f t="shared" si="5"/>
        <v>0</v>
      </c>
      <c r="W27" s="48"/>
    </row>
    <row r="28" spans="1:23" ht="15.6" customHeight="1" x14ac:dyDescent="0.25">
      <c r="A28" s="88"/>
      <c r="B28" s="89"/>
      <c r="C28" s="90"/>
      <c r="D28" s="91"/>
      <c r="E28" s="92"/>
      <c r="F28" s="93"/>
      <c r="G28" s="94"/>
      <c r="H28" s="73">
        <f t="shared" si="3"/>
        <v>0</v>
      </c>
      <c r="I28" s="70">
        <f t="shared" si="4"/>
        <v>0</v>
      </c>
      <c r="J28" s="71">
        <f t="shared" si="5"/>
        <v>0</v>
      </c>
      <c r="W28" s="48"/>
    </row>
    <row r="29" spans="1:23" ht="15.6" customHeight="1" x14ac:dyDescent="0.25">
      <c r="A29" s="88"/>
      <c r="B29" s="89"/>
      <c r="C29" s="90"/>
      <c r="D29" s="91"/>
      <c r="E29" s="92"/>
      <c r="F29" s="93"/>
      <c r="G29" s="94"/>
      <c r="H29" s="73">
        <f t="shared" si="3"/>
        <v>0</v>
      </c>
      <c r="I29" s="70">
        <f t="shared" si="4"/>
        <v>0</v>
      </c>
      <c r="J29" s="71">
        <f t="shared" si="5"/>
        <v>0</v>
      </c>
      <c r="W29" s="48"/>
    </row>
    <row r="30" spans="1:23" ht="15.6" customHeight="1" x14ac:dyDescent="0.25">
      <c r="A30" s="88"/>
      <c r="B30" s="89"/>
      <c r="C30" s="90"/>
      <c r="D30" s="91"/>
      <c r="E30" s="92"/>
      <c r="F30" s="93"/>
      <c r="G30" s="94"/>
      <c r="H30" s="73">
        <f t="shared" si="3"/>
        <v>0</v>
      </c>
      <c r="I30" s="70">
        <f t="shared" si="4"/>
        <v>0</v>
      </c>
      <c r="J30" s="71">
        <f t="shared" si="5"/>
        <v>0</v>
      </c>
      <c r="W30" s="48"/>
    </row>
    <row r="31" spans="1:23" ht="15.6" customHeight="1" x14ac:dyDescent="0.25">
      <c r="A31" s="88"/>
      <c r="B31" s="89"/>
      <c r="C31" s="90"/>
      <c r="D31" s="91"/>
      <c r="E31" s="92"/>
      <c r="F31" s="93"/>
      <c r="G31" s="94"/>
      <c r="H31" s="73">
        <f t="shared" si="3"/>
        <v>0</v>
      </c>
      <c r="I31" s="70">
        <f t="shared" si="4"/>
        <v>0</v>
      </c>
      <c r="J31" s="71">
        <f t="shared" si="5"/>
        <v>0</v>
      </c>
      <c r="W31" s="48"/>
    </row>
    <row r="32" spans="1:23" ht="15.6" customHeight="1" x14ac:dyDescent="0.25">
      <c r="A32" s="88"/>
      <c r="B32" s="89"/>
      <c r="C32" s="90"/>
      <c r="D32" s="91"/>
      <c r="E32" s="92"/>
      <c r="F32" s="93"/>
      <c r="G32" s="94"/>
      <c r="H32" s="73">
        <f t="shared" si="3"/>
        <v>0</v>
      </c>
      <c r="I32" s="70">
        <f t="shared" si="4"/>
        <v>0</v>
      </c>
      <c r="J32" s="71">
        <f t="shared" si="5"/>
        <v>0</v>
      </c>
      <c r="W32" s="48"/>
    </row>
    <row r="33" spans="1:23" ht="15.6" customHeight="1" x14ac:dyDescent="0.25">
      <c r="A33" s="88"/>
      <c r="B33" s="89"/>
      <c r="C33" s="90"/>
      <c r="D33" s="91"/>
      <c r="E33" s="92"/>
      <c r="F33" s="93"/>
      <c r="G33" s="94"/>
      <c r="H33" s="73">
        <f t="shared" si="0"/>
        <v>0</v>
      </c>
      <c r="I33" s="70">
        <f t="shared" si="1"/>
        <v>0</v>
      </c>
      <c r="J33" s="71">
        <f t="shared" si="2"/>
        <v>0</v>
      </c>
      <c r="W33" s="48"/>
    </row>
    <row r="34" spans="1:23" ht="15.6" customHeight="1" x14ac:dyDescent="0.25">
      <c r="A34" s="88"/>
      <c r="B34" s="89"/>
      <c r="C34" s="90"/>
      <c r="D34" s="91"/>
      <c r="E34" s="92"/>
      <c r="F34" s="93"/>
      <c r="G34" s="94"/>
      <c r="H34" s="73">
        <f t="shared" si="0"/>
        <v>0</v>
      </c>
      <c r="I34" s="70">
        <f t="shared" si="1"/>
        <v>0</v>
      </c>
      <c r="J34" s="71">
        <f t="shared" si="2"/>
        <v>0</v>
      </c>
    </row>
    <row r="35" spans="1:23" ht="15.6" customHeight="1" x14ac:dyDescent="0.25">
      <c r="A35" s="88"/>
      <c r="B35" s="89"/>
      <c r="C35" s="90"/>
      <c r="D35" s="91"/>
      <c r="E35" s="92"/>
      <c r="F35" s="93"/>
      <c r="G35" s="94"/>
      <c r="H35" s="73">
        <f t="shared" si="0"/>
        <v>0</v>
      </c>
      <c r="I35" s="70">
        <f t="shared" si="1"/>
        <v>0</v>
      </c>
      <c r="J35" s="71">
        <f t="shared" si="2"/>
        <v>0</v>
      </c>
    </row>
    <row r="36" spans="1:23" ht="15.6" customHeight="1" x14ac:dyDescent="0.25">
      <c r="A36" s="88"/>
      <c r="B36" s="89"/>
      <c r="C36" s="90"/>
      <c r="D36" s="91"/>
      <c r="E36" s="92"/>
      <c r="F36" s="93"/>
      <c r="G36" s="94"/>
      <c r="H36" s="73">
        <f t="shared" si="0"/>
        <v>0</v>
      </c>
      <c r="I36" s="70">
        <f t="shared" si="1"/>
        <v>0</v>
      </c>
      <c r="J36" s="71">
        <f t="shared" si="2"/>
        <v>0</v>
      </c>
    </row>
    <row r="37" spans="1:23" ht="15.6" customHeight="1" x14ac:dyDescent="0.25">
      <c r="A37" s="88"/>
      <c r="B37" s="89"/>
      <c r="C37" s="90"/>
      <c r="D37" s="91"/>
      <c r="E37" s="92"/>
      <c r="F37" s="93"/>
      <c r="G37" s="94"/>
      <c r="H37" s="73">
        <f t="shared" si="0"/>
        <v>0</v>
      </c>
      <c r="I37" s="70">
        <f t="shared" si="1"/>
        <v>0</v>
      </c>
      <c r="J37" s="71">
        <f t="shared" si="2"/>
        <v>0</v>
      </c>
    </row>
    <row r="38" spans="1:23" ht="15.6" customHeight="1" x14ac:dyDescent="0.25">
      <c r="A38" s="88"/>
      <c r="B38" s="89"/>
      <c r="C38" s="90"/>
      <c r="D38" s="91"/>
      <c r="E38" s="92"/>
      <c r="F38" s="93"/>
      <c r="G38" s="94"/>
      <c r="H38" s="73">
        <f t="shared" si="0"/>
        <v>0</v>
      </c>
      <c r="I38" s="70">
        <f t="shared" si="1"/>
        <v>0</v>
      </c>
      <c r="J38" s="71">
        <f t="shared" si="2"/>
        <v>0</v>
      </c>
    </row>
    <row r="39" spans="1:23" ht="15.6" customHeight="1" x14ac:dyDescent="0.25">
      <c r="A39" s="88"/>
      <c r="B39" s="89"/>
      <c r="C39" s="90"/>
      <c r="D39" s="91"/>
      <c r="E39" s="92"/>
      <c r="F39" s="93"/>
      <c r="G39" s="94"/>
      <c r="H39" s="73">
        <f t="shared" si="0"/>
        <v>0</v>
      </c>
      <c r="I39" s="70">
        <f t="shared" si="1"/>
        <v>0</v>
      </c>
      <c r="J39" s="71">
        <f t="shared" si="2"/>
        <v>0</v>
      </c>
    </row>
    <row r="40" spans="1:23" ht="15.6" customHeight="1" x14ac:dyDescent="0.25">
      <c r="A40" s="88"/>
      <c r="B40" s="89"/>
      <c r="C40" s="90"/>
      <c r="D40" s="91"/>
      <c r="E40" s="92"/>
      <c r="F40" s="93"/>
      <c r="G40" s="94"/>
      <c r="H40" s="73">
        <f t="shared" si="0"/>
        <v>0</v>
      </c>
      <c r="I40" s="70">
        <f t="shared" si="1"/>
        <v>0</v>
      </c>
      <c r="J40" s="71">
        <f t="shared" si="2"/>
        <v>0</v>
      </c>
    </row>
    <row r="41" spans="1:23" ht="15.6" customHeight="1" x14ac:dyDescent="0.25">
      <c r="A41" s="88"/>
      <c r="B41" s="89"/>
      <c r="C41" s="90"/>
      <c r="D41" s="91"/>
      <c r="E41" s="92"/>
      <c r="F41" s="93"/>
      <c r="G41" s="94"/>
      <c r="H41" s="73">
        <f t="shared" si="0"/>
        <v>0</v>
      </c>
      <c r="I41" s="70">
        <f t="shared" si="1"/>
        <v>0</v>
      </c>
      <c r="J41" s="71">
        <f t="shared" si="2"/>
        <v>0</v>
      </c>
    </row>
    <row r="42" spans="1:23" ht="15.6" customHeight="1" x14ac:dyDescent="0.25">
      <c r="A42" s="88"/>
      <c r="B42" s="89"/>
      <c r="C42" s="90"/>
      <c r="D42" s="91"/>
      <c r="E42" s="92"/>
      <c r="F42" s="93"/>
      <c r="G42" s="94"/>
      <c r="H42" s="73">
        <f t="shared" si="0"/>
        <v>0</v>
      </c>
      <c r="I42" s="70">
        <f t="shared" si="1"/>
        <v>0</v>
      </c>
      <c r="J42" s="71">
        <f t="shared" si="2"/>
        <v>0</v>
      </c>
    </row>
    <row r="43" spans="1:23" ht="15.6" customHeight="1" x14ac:dyDescent="0.25">
      <c r="A43" s="88"/>
      <c r="B43" s="89"/>
      <c r="C43" s="90"/>
      <c r="D43" s="91"/>
      <c r="E43" s="92"/>
      <c r="F43" s="93"/>
      <c r="G43" s="94"/>
      <c r="H43" s="73">
        <f t="shared" si="0"/>
        <v>0</v>
      </c>
      <c r="I43" s="70">
        <f t="shared" si="1"/>
        <v>0</v>
      </c>
      <c r="J43" s="71">
        <f t="shared" si="2"/>
        <v>0</v>
      </c>
    </row>
    <row r="44" spans="1:23" ht="15.6" customHeight="1" x14ac:dyDescent="0.25">
      <c r="A44" s="88"/>
      <c r="B44" s="89"/>
      <c r="C44" s="90"/>
      <c r="D44" s="91"/>
      <c r="E44" s="92"/>
      <c r="F44" s="93"/>
      <c r="G44" s="94"/>
      <c r="H44" s="73">
        <f t="shared" si="0"/>
        <v>0</v>
      </c>
      <c r="I44" s="70">
        <f t="shared" si="1"/>
        <v>0</v>
      </c>
      <c r="J44" s="71">
        <f t="shared" si="2"/>
        <v>0</v>
      </c>
    </row>
    <row r="45" spans="1:23" ht="15.6" customHeight="1" x14ac:dyDescent="0.25">
      <c r="A45" s="88"/>
      <c r="B45" s="89"/>
      <c r="C45" s="90"/>
      <c r="D45" s="91"/>
      <c r="E45" s="92"/>
      <c r="F45" s="93"/>
      <c r="G45" s="94"/>
      <c r="H45" s="73">
        <f t="shared" si="0"/>
        <v>0</v>
      </c>
      <c r="I45" s="70">
        <f t="shared" si="1"/>
        <v>0</v>
      </c>
      <c r="J45" s="71">
        <f t="shared" si="2"/>
        <v>0</v>
      </c>
    </row>
    <row r="46" spans="1:23" ht="15.6" customHeight="1" x14ac:dyDescent="0.25">
      <c r="A46" s="88"/>
      <c r="B46" s="89"/>
      <c r="C46" s="90"/>
      <c r="D46" s="91"/>
      <c r="E46" s="92"/>
      <c r="F46" s="93"/>
      <c r="G46" s="94"/>
      <c r="H46" s="73">
        <f t="shared" si="0"/>
        <v>0</v>
      </c>
      <c r="I46" s="70">
        <f t="shared" si="1"/>
        <v>0</v>
      </c>
      <c r="J46" s="71">
        <f t="shared" si="2"/>
        <v>0</v>
      </c>
    </row>
    <row r="47" spans="1:23" ht="15.6" customHeight="1" x14ac:dyDescent="0.25">
      <c r="A47" s="88"/>
      <c r="B47" s="89"/>
      <c r="C47" s="90"/>
      <c r="D47" s="91"/>
      <c r="E47" s="92"/>
      <c r="F47" s="93"/>
      <c r="G47" s="94"/>
      <c r="H47" s="73">
        <f t="shared" si="0"/>
        <v>0</v>
      </c>
      <c r="I47" s="70">
        <f t="shared" si="1"/>
        <v>0</v>
      </c>
      <c r="J47" s="71">
        <f t="shared" si="2"/>
        <v>0</v>
      </c>
    </row>
    <row r="48" spans="1:23" ht="15.6" customHeight="1" x14ac:dyDescent="0.25">
      <c r="A48" s="88"/>
      <c r="B48" s="89"/>
      <c r="C48" s="90"/>
      <c r="D48" s="91"/>
      <c r="E48" s="92"/>
      <c r="F48" s="93"/>
      <c r="G48" s="94"/>
      <c r="H48" s="73">
        <f t="shared" si="0"/>
        <v>0</v>
      </c>
      <c r="I48" s="70">
        <f t="shared" si="1"/>
        <v>0</v>
      </c>
      <c r="J48" s="71">
        <f t="shared" si="2"/>
        <v>0</v>
      </c>
    </row>
    <row r="49" spans="1:23" ht="15.6" customHeight="1" x14ac:dyDescent="0.25">
      <c r="A49" s="88"/>
      <c r="B49" s="89"/>
      <c r="C49" s="90"/>
      <c r="D49" s="91"/>
      <c r="E49" s="92"/>
      <c r="F49" s="93"/>
      <c r="G49" s="94"/>
      <c r="H49" s="73">
        <f t="shared" si="0"/>
        <v>0</v>
      </c>
      <c r="I49" s="70">
        <f t="shared" si="1"/>
        <v>0</v>
      </c>
      <c r="J49" s="71">
        <f t="shared" si="2"/>
        <v>0</v>
      </c>
      <c r="W49" s="48"/>
    </row>
    <row r="50" spans="1:23" ht="15.6" customHeight="1" x14ac:dyDescent="0.25">
      <c r="A50" s="88"/>
      <c r="B50" s="89"/>
      <c r="C50" s="90"/>
      <c r="D50" s="91"/>
      <c r="E50" s="92"/>
      <c r="F50" s="93"/>
      <c r="G50" s="94"/>
      <c r="H50" s="73">
        <f t="shared" si="0"/>
        <v>0</v>
      </c>
      <c r="I50" s="70">
        <f t="shared" si="1"/>
        <v>0</v>
      </c>
      <c r="J50" s="71">
        <f t="shared" si="2"/>
        <v>0</v>
      </c>
      <c r="W50" s="48"/>
    </row>
    <row r="51" spans="1:23" ht="15.6" customHeight="1" x14ac:dyDescent="0.25">
      <c r="A51" s="88"/>
      <c r="B51" s="89"/>
      <c r="C51" s="90"/>
      <c r="D51" s="91"/>
      <c r="E51" s="92"/>
      <c r="F51" s="93"/>
      <c r="G51" s="94"/>
      <c r="H51" s="73">
        <f t="shared" si="0"/>
        <v>0</v>
      </c>
      <c r="I51" s="70">
        <f t="shared" si="1"/>
        <v>0</v>
      </c>
      <c r="J51" s="71">
        <f t="shared" si="2"/>
        <v>0</v>
      </c>
      <c r="W51" s="48"/>
    </row>
    <row r="52" spans="1:23" ht="15.6" customHeight="1" x14ac:dyDescent="0.25">
      <c r="A52" s="88"/>
      <c r="B52" s="89"/>
      <c r="C52" s="90"/>
      <c r="D52" s="91"/>
      <c r="E52" s="92"/>
      <c r="F52" s="93"/>
      <c r="G52" s="94"/>
      <c r="H52" s="73">
        <f t="shared" si="0"/>
        <v>0</v>
      </c>
      <c r="I52" s="70">
        <f t="shared" si="1"/>
        <v>0</v>
      </c>
      <c r="J52" s="71">
        <f t="shared" si="2"/>
        <v>0</v>
      </c>
      <c r="W52" s="48"/>
    </row>
    <row r="53" spans="1:23" ht="15.6" customHeight="1" x14ac:dyDescent="0.25">
      <c r="A53" s="88"/>
      <c r="B53" s="89"/>
      <c r="C53" s="90"/>
      <c r="D53" s="91"/>
      <c r="E53" s="92"/>
      <c r="F53" s="93"/>
      <c r="G53" s="94"/>
      <c r="H53" s="73">
        <f t="shared" si="0"/>
        <v>0</v>
      </c>
      <c r="I53" s="70">
        <f t="shared" si="1"/>
        <v>0</v>
      </c>
      <c r="J53" s="71">
        <f t="shared" si="2"/>
        <v>0</v>
      </c>
      <c r="W53" s="48"/>
    </row>
    <row r="54" spans="1:23" ht="15.6" customHeight="1" x14ac:dyDescent="0.25">
      <c r="A54" s="88"/>
      <c r="B54" s="89"/>
      <c r="C54" s="90"/>
      <c r="D54" s="91"/>
      <c r="E54" s="92"/>
      <c r="F54" s="93"/>
      <c r="G54" s="94"/>
      <c r="H54" s="73">
        <f t="shared" si="0"/>
        <v>0</v>
      </c>
      <c r="I54" s="70">
        <f t="shared" si="1"/>
        <v>0</v>
      </c>
      <c r="J54" s="71">
        <f t="shared" si="2"/>
        <v>0</v>
      </c>
    </row>
    <row r="55" spans="1:23" ht="15.6" customHeight="1" x14ac:dyDescent="0.25">
      <c r="A55" s="88"/>
      <c r="B55" s="89"/>
      <c r="C55" s="90"/>
      <c r="D55" s="91"/>
      <c r="E55" s="92"/>
      <c r="F55" s="93"/>
      <c r="G55" s="94"/>
      <c r="H55" s="73">
        <f t="shared" si="0"/>
        <v>0</v>
      </c>
      <c r="I55" s="70">
        <f t="shared" si="1"/>
        <v>0</v>
      </c>
      <c r="J55" s="71">
        <f t="shared" si="2"/>
        <v>0</v>
      </c>
    </row>
    <row r="56" spans="1:23" ht="15.6" customHeight="1" x14ac:dyDescent="0.25">
      <c r="A56" s="88"/>
      <c r="B56" s="89"/>
      <c r="C56" s="90"/>
      <c r="D56" s="91"/>
      <c r="E56" s="92"/>
      <c r="F56" s="93"/>
      <c r="G56" s="94"/>
      <c r="H56" s="73">
        <f t="shared" si="0"/>
        <v>0</v>
      </c>
      <c r="I56" s="70">
        <f t="shared" si="1"/>
        <v>0</v>
      </c>
      <c r="J56" s="71">
        <f t="shared" si="2"/>
        <v>0</v>
      </c>
    </row>
    <row r="57" spans="1:23" ht="15.6" customHeight="1" x14ac:dyDescent="0.25">
      <c r="A57" s="88"/>
      <c r="B57" s="89"/>
      <c r="C57" s="90"/>
      <c r="D57" s="91"/>
      <c r="E57" s="92"/>
      <c r="F57" s="93"/>
      <c r="G57" s="94"/>
      <c r="H57" s="73">
        <f t="shared" si="0"/>
        <v>0</v>
      </c>
      <c r="I57" s="70">
        <f t="shared" si="1"/>
        <v>0</v>
      </c>
      <c r="J57" s="71">
        <f t="shared" si="2"/>
        <v>0</v>
      </c>
    </row>
    <row r="58" spans="1:23" ht="15.6" customHeight="1" x14ac:dyDescent="0.25">
      <c r="A58" s="88"/>
      <c r="B58" s="89"/>
      <c r="C58" s="90"/>
      <c r="D58" s="91"/>
      <c r="E58" s="92"/>
      <c r="F58" s="93"/>
      <c r="G58" s="94"/>
      <c r="H58" s="73">
        <f t="shared" si="0"/>
        <v>0</v>
      </c>
      <c r="I58" s="70">
        <f t="shared" si="1"/>
        <v>0</v>
      </c>
      <c r="J58" s="71">
        <f t="shared" si="2"/>
        <v>0</v>
      </c>
    </row>
    <row r="59" spans="1:23" ht="15.6" customHeight="1" x14ac:dyDescent="0.25">
      <c r="A59" s="88"/>
      <c r="B59" s="89"/>
      <c r="C59" s="90"/>
      <c r="D59" s="91"/>
      <c r="E59" s="92"/>
      <c r="F59" s="93"/>
      <c r="G59" s="94"/>
      <c r="H59" s="73">
        <f t="shared" si="0"/>
        <v>0</v>
      </c>
      <c r="I59" s="70">
        <f t="shared" si="1"/>
        <v>0</v>
      </c>
      <c r="J59" s="71">
        <f t="shared" si="2"/>
        <v>0</v>
      </c>
    </row>
    <row r="60" spans="1:23" ht="15.6" customHeight="1" x14ac:dyDescent="0.25">
      <c r="A60" s="88"/>
      <c r="B60" s="89"/>
      <c r="C60" s="90"/>
      <c r="D60" s="91"/>
      <c r="E60" s="92"/>
      <c r="F60" s="93"/>
      <c r="G60" s="94"/>
      <c r="H60" s="73">
        <f t="shared" si="0"/>
        <v>0</v>
      </c>
      <c r="I60" s="70">
        <f t="shared" si="1"/>
        <v>0</v>
      </c>
      <c r="J60" s="71">
        <f t="shared" si="2"/>
        <v>0</v>
      </c>
    </row>
    <row r="61" spans="1:23" ht="15.6" customHeight="1" x14ac:dyDescent="0.25">
      <c r="A61" s="88"/>
      <c r="B61" s="89"/>
      <c r="C61" s="90"/>
      <c r="D61" s="91"/>
      <c r="E61" s="92"/>
      <c r="F61" s="93"/>
      <c r="G61" s="94"/>
      <c r="H61" s="73">
        <f t="shared" si="0"/>
        <v>0</v>
      </c>
      <c r="I61" s="70">
        <f t="shared" si="1"/>
        <v>0</v>
      </c>
      <c r="J61" s="71">
        <f t="shared" si="2"/>
        <v>0</v>
      </c>
    </row>
    <row r="62" spans="1:23" ht="15.6" customHeight="1" x14ac:dyDescent="0.25">
      <c r="A62" s="88"/>
      <c r="B62" s="89"/>
      <c r="C62" s="90"/>
      <c r="D62" s="91"/>
      <c r="E62" s="92"/>
      <c r="F62" s="93"/>
      <c r="G62" s="94"/>
      <c r="H62" s="73">
        <f t="shared" si="0"/>
        <v>0</v>
      </c>
      <c r="I62" s="70">
        <f t="shared" si="1"/>
        <v>0</v>
      </c>
      <c r="J62" s="71">
        <f t="shared" si="2"/>
        <v>0</v>
      </c>
    </row>
    <row r="63" spans="1:23" ht="15.6" customHeight="1" x14ac:dyDescent="0.25">
      <c r="A63" s="88"/>
      <c r="B63" s="89"/>
      <c r="C63" s="90"/>
      <c r="D63" s="91"/>
      <c r="E63" s="92"/>
      <c r="F63" s="93"/>
      <c r="G63" s="94"/>
      <c r="H63" s="73">
        <f t="shared" si="0"/>
        <v>0</v>
      </c>
      <c r="I63" s="70">
        <f t="shared" si="1"/>
        <v>0</v>
      </c>
      <c r="J63" s="71">
        <f t="shared" si="2"/>
        <v>0</v>
      </c>
    </row>
    <row r="64" spans="1:23" ht="15.6" customHeight="1" x14ac:dyDescent="0.25">
      <c r="A64" s="88"/>
      <c r="B64" s="89"/>
      <c r="C64" s="90"/>
      <c r="D64" s="91"/>
      <c r="E64" s="92"/>
      <c r="F64" s="93"/>
      <c r="G64" s="94"/>
      <c r="H64" s="73">
        <f t="shared" si="0"/>
        <v>0</v>
      </c>
      <c r="I64" s="70">
        <f t="shared" si="1"/>
        <v>0</v>
      </c>
      <c r="J64" s="71">
        <f t="shared" si="2"/>
        <v>0</v>
      </c>
    </row>
    <row r="65" spans="1:23" ht="15.6" customHeight="1" x14ac:dyDescent="0.25">
      <c r="A65" s="88"/>
      <c r="B65" s="89"/>
      <c r="C65" s="90"/>
      <c r="D65" s="91"/>
      <c r="E65" s="92"/>
      <c r="F65" s="93"/>
      <c r="G65" s="94"/>
      <c r="H65" s="73">
        <f t="shared" si="0"/>
        <v>0</v>
      </c>
      <c r="I65" s="70">
        <f t="shared" si="1"/>
        <v>0</v>
      </c>
      <c r="J65" s="71">
        <f t="shared" si="2"/>
        <v>0</v>
      </c>
    </row>
    <row r="66" spans="1:23" ht="15.6" customHeight="1" x14ac:dyDescent="0.25">
      <c r="A66" s="88"/>
      <c r="B66" s="89"/>
      <c r="C66" s="90"/>
      <c r="D66" s="91"/>
      <c r="E66" s="92"/>
      <c r="F66" s="93"/>
      <c r="G66" s="94"/>
      <c r="H66" s="73">
        <f t="shared" si="0"/>
        <v>0</v>
      </c>
      <c r="I66" s="70">
        <f t="shared" si="1"/>
        <v>0</v>
      </c>
      <c r="J66" s="71">
        <f t="shared" si="2"/>
        <v>0</v>
      </c>
    </row>
    <row r="67" spans="1:23" ht="15.6" customHeight="1" x14ac:dyDescent="0.25">
      <c r="A67" s="88"/>
      <c r="B67" s="89"/>
      <c r="C67" s="90"/>
      <c r="D67" s="91"/>
      <c r="E67" s="92"/>
      <c r="F67" s="93"/>
      <c r="G67" s="94"/>
      <c r="H67" s="73">
        <f t="shared" si="0"/>
        <v>0</v>
      </c>
      <c r="I67" s="70">
        <f t="shared" si="1"/>
        <v>0</v>
      </c>
      <c r="J67" s="71">
        <f t="shared" si="2"/>
        <v>0</v>
      </c>
    </row>
    <row r="68" spans="1:23" ht="15.6" customHeight="1" x14ac:dyDescent="0.25">
      <c r="A68" s="88"/>
      <c r="B68" s="89"/>
      <c r="C68" s="90"/>
      <c r="D68" s="91"/>
      <c r="E68" s="92"/>
      <c r="F68" s="93"/>
      <c r="G68" s="94"/>
      <c r="H68" s="73">
        <f t="shared" si="0"/>
        <v>0</v>
      </c>
      <c r="I68" s="70">
        <f t="shared" si="1"/>
        <v>0</v>
      </c>
      <c r="J68" s="71">
        <f t="shared" si="2"/>
        <v>0</v>
      </c>
      <c r="W68" s="48"/>
    </row>
    <row r="69" spans="1:23" ht="15.6" customHeight="1" x14ac:dyDescent="0.25">
      <c r="A69" s="88"/>
      <c r="B69" s="89"/>
      <c r="C69" s="90"/>
      <c r="D69" s="91"/>
      <c r="E69" s="92"/>
      <c r="F69" s="93"/>
      <c r="G69" s="94"/>
      <c r="H69" s="73">
        <f t="shared" si="0"/>
        <v>0</v>
      </c>
      <c r="I69" s="70">
        <f t="shared" si="1"/>
        <v>0</v>
      </c>
      <c r="J69" s="71">
        <f t="shared" si="2"/>
        <v>0</v>
      </c>
      <c r="W69" s="48"/>
    </row>
    <row r="70" spans="1:23" ht="15.6" customHeight="1" x14ac:dyDescent="0.25">
      <c r="A70" s="88"/>
      <c r="B70" s="89"/>
      <c r="C70" s="90"/>
      <c r="D70" s="91"/>
      <c r="E70" s="92"/>
      <c r="F70" s="93"/>
      <c r="G70" s="94"/>
      <c r="H70" s="73">
        <f t="shared" si="0"/>
        <v>0</v>
      </c>
      <c r="I70" s="70">
        <f t="shared" si="1"/>
        <v>0</v>
      </c>
      <c r="J70" s="71">
        <f t="shared" si="2"/>
        <v>0</v>
      </c>
      <c r="W70" s="48"/>
    </row>
    <row r="71" spans="1:23" ht="15.6" customHeight="1" x14ac:dyDescent="0.25">
      <c r="A71" s="88"/>
      <c r="B71" s="89"/>
      <c r="C71" s="90"/>
      <c r="D71" s="91"/>
      <c r="E71" s="92"/>
      <c r="F71" s="93"/>
      <c r="G71" s="94"/>
      <c r="H71" s="73">
        <f t="shared" si="0"/>
        <v>0</v>
      </c>
      <c r="I71" s="70">
        <f t="shared" si="1"/>
        <v>0</v>
      </c>
      <c r="J71" s="71">
        <f t="shared" si="2"/>
        <v>0</v>
      </c>
      <c r="W71" s="48"/>
    </row>
    <row r="72" spans="1:23" ht="15.6" customHeight="1" x14ac:dyDescent="0.25">
      <c r="A72" s="88"/>
      <c r="B72" s="89"/>
      <c r="C72" s="90"/>
      <c r="D72" s="91"/>
      <c r="E72" s="92"/>
      <c r="F72" s="93"/>
      <c r="G72" s="94"/>
      <c r="H72" s="73">
        <f t="shared" si="0"/>
        <v>0</v>
      </c>
      <c r="I72" s="70">
        <f t="shared" si="1"/>
        <v>0</v>
      </c>
      <c r="J72" s="71">
        <f t="shared" si="2"/>
        <v>0</v>
      </c>
      <c r="W72" s="48"/>
    </row>
    <row r="73" spans="1:23" ht="15.6" customHeight="1" x14ac:dyDescent="0.25">
      <c r="A73" s="88"/>
      <c r="B73" s="89"/>
      <c r="C73" s="90"/>
      <c r="D73" s="91"/>
      <c r="E73" s="92"/>
      <c r="F73" s="93"/>
      <c r="G73" s="94"/>
      <c r="H73" s="73">
        <f t="shared" si="0"/>
        <v>0</v>
      </c>
      <c r="I73" s="70">
        <f t="shared" si="1"/>
        <v>0</v>
      </c>
      <c r="J73" s="71">
        <f t="shared" si="2"/>
        <v>0</v>
      </c>
    </row>
    <row r="74" spans="1:23" ht="15.6" customHeight="1" x14ac:dyDescent="0.25">
      <c r="A74" s="88"/>
      <c r="B74" s="89"/>
      <c r="C74" s="90"/>
      <c r="D74" s="91"/>
      <c r="E74" s="92"/>
      <c r="F74" s="93"/>
      <c r="G74" s="94"/>
      <c r="H74" s="73">
        <f t="shared" si="0"/>
        <v>0</v>
      </c>
      <c r="I74" s="70">
        <f t="shared" si="1"/>
        <v>0</v>
      </c>
      <c r="J74" s="71">
        <f t="shared" si="2"/>
        <v>0</v>
      </c>
    </row>
    <row r="75" spans="1:23" ht="15.6" customHeight="1" x14ac:dyDescent="0.25">
      <c r="A75" s="88"/>
      <c r="B75" s="89"/>
      <c r="C75" s="90"/>
      <c r="D75" s="91"/>
      <c r="E75" s="92"/>
      <c r="F75" s="93"/>
      <c r="G75" s="94"/>
      <c r="H75" s="73">
        <f t="shared" si="0"/>
        <v>0</v>
      </c>
      <c r="I75" s="70">
        <f t="shared" si="1"/>
        <v>0</v>
      </c>
      <c r="J75" s="71">
        <f t="shared" si="2"/>
        <v>0</v>
      </c>
    </row>
    <row r="76" spans="1:23" ht="15.6" customHeight="1" x14ac:dyDescent="0.25">
      <c r="A76" s="88"/>
      <c r="B76" s="89"/>
      <c r="C76" s="90"/>
      <c r="D76" s="91"/>
      <c r="E76" s="92"/>
      <c r="F76" s="93"/>
      <c r="G76" s="94"/>
      <c r="H76" s="73">
        <f t="shared" si="0"/>
        <v>0</v>
      </c>
      <c r="I76" s="70">
        <f t="shared" si="1"/>
        <v>0</v>
      </c>
      <c r="J76" s="71">
        <f t="shared" si="2"/>
        <v>0</v>
      </c>
    </row>
    <row r="77" spans="1:23" ht="15.6" customHeight="1" x14ac:dyDescent="0.25">
      <c r="A77" s="88"/>
      <c r="B77" s="89"/>
      <c r="C77" s="90"/>
      <c r="D77" s="91"/>
      <c r="E77" s="92"/>
      <c r="F77" s="93"/>
      <c r="G77" s="94"/>
      <c r="H77" s="73">
        <f t="shared" si="0"/>
        <v>0</v>
      </c>
      <c r="I77" s="70">
        <f t="shared" si="1"/>
        <v>0</v>
      </c>
      <c r="J77" s="71">
        <f t="shared" si="2"/>
        <v>0</v>
      </c>
    </row>
    <row r="78" spans="1:23" ht="15.6" customHeight="1" x14ac:dyDescent="0.25">
      <c r="A78" s="88"/>
      <c r="B78" s="89"/>
      <c r="C78" s="90"/>
      <c r="D78" s="91"/>
      <c r="E78" s="92"/>
      <c r="F78" s="93"/>
      <c r="G78" s="94"/>
      <c r="H78" s="73">
        <f t="shared" si="0"/>
        <v>0</v>
      </c>
      <c r="I78" s="70">
        <f t="shared" si="1"/>
        <v>0</v>
      </c>
      <c r="J78" s="71">
        <f t="shared" si="2"/>
        <v>0</v>
      </c>
    </row>
    <row r="79" spans="1:23" ht="15.6" customHeight="1" x14ac:dyDescent="0.25">
      <c r="A79" s="95"/>
      <c r="B79" s="89"/>
      <c r="C79" s="90"/>
      <c r="D79" s="91"/>
      <c r="E79" s="92"/>
      <c r="F79" s="93"/>
      <c r="G79" s="96"/>
      <c r="H79" s="73">
        <f t="shared" si="0"/>
        <v>0</v>
      </c>
      <c r="I79" s="70">
        <f t="shared" si="1"/>
        <v>0</v>
      </c>
      <c r="J79" s="71">
        <f t="shared" si="2"/>
        <v>0</v>
      </c>
    </row>
    <row r="80" spans="1:23" ht="15.6" customHeight="1" x14ac:dyDescent="0.25">
      <c r="A80" s="58"/>
      <c r="B80" s="54"/>
      <c r="C80" s="75"/>
      <c r="D80" s="49"/>
      <c r="E80" s="49"/>
      <c r="F80" s="50"/>
      <c r="G80" s="51">
        <f>COUNTIF(G2:G79,"Yes")</f>
        <v>0</v>
      </c>
      <c r="H80" s="74"/>
      <c r="I80" s="4"/>
      <c r="J80" s="59">
        <f>SUM(J4:J79)</f>
        <v>0</v>
      </c>
    </row>
    <row r="81" spans="1:3" ht="15.6" customHeight="1" x14ac:dyDescent="0.25">
      <c r="A81" s="41"/>
      <c r="B81" s="41"/>
      <c r="C81" s="76"/>
    </row>
    <row r="186" spans="6:6" x14ac:dyDescent="0.25">
      <c r="F186" s="52" t="s">
        <v>3</v>
      </c>
    </row>
    <row r="187" spans="6:6" x14ac:dyDescent="0.25">
      <c r="F187" s="52" t="s">
        <v>4</v>
      </c>
    </row>
    <row r="188" spans="6:6" x14ac:dyDescent="0.25">
      <c r="F188" s="52" t="s">
        <v>5</v>
      </c>
    </row>
    <row r="189" spans="6:6" x14ac:dyDescent="0.25">
      <c r="F189" s="52" t="s">
        <v>6</v>
      </c>
    </row>
    <row r="190" spans="6:6" x14ac:dyDescent="0.25">
      <c r="F190" s="52" t="s">
        <v>7</v>
      </c>
    </row>
    <row r="191" spans="6:6" x14ac:dyDescent="0.25">
      <c r="F191" s="52" t="s">
        <v>8</v>
      </c>
    </row>
  </sheetData>
  <sheetProtection sheet="1" objects="1" scenarios="1" selectLockedCells="1"/>
  <mergeCells count="1">
    <mergeCell ref="A1:I1"/>
  </mergeCells>
  <conditionalFormatting sqref="G4:H79">
    <cfRule type="containsText" dxfId="1" priority="1" operator="containsText" text="No">
      <formula>NOT(ISERROR(SEARCH("No",G4)))</formula>
    </cfRule>
    <cfRule type="containsText" dxfId="0" priority="2" operator="containsText" text="Yes">
      <formula>NOT(ISERROR(SEARCH("Yes",G4)))</formula>
    </cfRule>
  </conditionalFormatting>
  <dataValidations count="3">
    <dataValidation type="list" allowBlank="1" showInputMessage="1" showErrorMessage="1" sqref="E4:E79" xr:uid="{8C60AC62-D066-4023-ACB5-00AA474944D8}">
      <formula1>$F$186:$F$191</formula1>
    </dataValidation>
    <dataValidation type="list" allowBlank="1" showInputMessage="1" showErrorMessage="1" sqref="G4:G79" xr:uid="{C7D2112E-5420-4A66-95DC-BC935AB2425E}">
      <formula1>"Yes, No"</formula1>
    </dataValidation>
    <dataValidation type="list" allowBlank="1" showInputMessage="1" showErrorMessage="1" sqref="B4:B79" xr:uid="{435CE110-BA0D-4C12-873C-DB1A1AB0F199}">
      <formula1>"Fruit/Vegetable, Equipment"</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Budgeting</vt:lpstr>
      <vt:lpstr>Education</vt:lpstr>
      <vt:lpstr>Frequency</vt:lpstr>
      <vt:lpstr>Purchases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Mosley</dc:creator>
  <cp:lastModifiedBy>Megan Steele</cp:lastModifiedBy>
  <dcterms:created xsi:type="dcterms:W3CDTF">2022-11-18T17:35:41Z</dcterms:created>
  <dcterms:modified xsi:type="dcterms:W3CDTF">2024-10-30T16:22:08Z</dcterms:modified>
</cp:coreProperties>
</file>